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510" windowHeight="7290"/>
  </bookViews>
  <sheets>
    <sheet name="Willa Fortuna - Cena szacunkowa" sheetId="3" r:id="rId1"/>
    <sheet name="Arkusz2" sheetId="4" r:id="rId2"/>
  </sheets>
  <calcPr calcId="145621"/>
</workbook>
</file>

<file path=xl/calcChain.xml><?xml version="1.0" encoding="utf-8"?>
<calcChain xmlns="http://schemas.openxmlformats.org/spreadsheetml/2006/main">
  <c r="D28" i="3" l="1"/>
  <c r="E28" i="3"/>
  <c r="F31" i="3"/>
  <c r="F32" i="3"/>
  <c r="F30" i="3"/>
  <c r="F26" i="3"/>
  <c r="F27" i="3"/>
  <c r="F28" i="3" s="1"/>
  <c r="F25" i="3"/>
  <c r="F23" i="3"/>
  <c r="F21" i="3"/>
  <c r="F22" i="3"/>
  <c r="F20" i="3"/>
  <c r="F18" i="3"/>
  <c r="F17" i="3"/>
  <c r="F16" i="3"/>
  <c r="F14" i="3"/>
  <c r="F9" i="3"/>
  <c r="F10" i="3"/>
  <c r="F11" i="3"/>
  <c r="F12" i="3"/>
  <c r="F13" i="3"/>
  <c r="E33" i="3" l="1"/>
  <c r="D33" i="3"/>
  <c r="D34" i="3" s="1"/>
  <c r="E23" i="3"/>
  <c r="D23" i="3"/>
  <c r="E18" i="3"/>
  <c r="D18" i="3"/>
  <c r="E14" i="3"/>
  <c r="D14" i="3"/>
  <c r="B33" i="3"/>
  <c r="B28" i="3"/>
  <c r="B23" i="3"/>
  <c r="B18" i="3"/>
  <c r="B14" i="3"/>
  <c r="F8" i="3"/>
  <c r="E34" i="3" l="1"/>
  <c r="F33" i="3"/>
  <c r="F34" i="3" s="1"/>
</calcChain>
</file>

<file path=xl/sharedStrings.xml><?xml version="1.0" encoding="utf-8"?>
<sst xmlns="http://schemas.openxmlformats.org/spreadsheetml/2006/main" count="33" uniqueCount="33">
  <si>
    <t>Lp.</t>
  </si>
  <si>
    <t>Ilość</t>
  </si>
  <si>
    <t>Łączna suma</t>
  </si>
  <si>
    <t xml:space="preserve">Nazwa zadania </t>
  </si>
  <si>
    <t>Serwerowy system operacyjny</t>
  </si>
  <si>
    <t>Licencje dostępowe serwera</t>
  </si>
  <si>
    <t>Vat 
(w zł)</t>
  </si>
  <si>
    <t>Cena netto 
(w zł)</t>
  </si>
  <si>
    <t>Cena brutto 
(w zł)</t>
  </si>
  <si>
    <t>Szpitalny system informatyczny (element objęty prawem opcji)</t>
  </si>
  <si>
    <r>
      <rPr>
        <b/>
        <sz val="10"/>
        <color theme="1"/>
        <rFont val="Arial"/>
        <family val="2"/>
        <charset val="238"/>
      </rPr>
      <t>W związku ze złożeniem odpowiedzi na zapytanie o szacowanie wartości zamówienia oświadczam, że:</t>
    </r>
    <r>
      <rPr>
        <sz val="10"/>
        <color theme="1"/>
        <rFont val="Arial"/>
        <family val="2"/>
        <charset val="238"/>
      </rPr>
      <t xml:space="preserve">
1) jestem należycie umocowany/a do reprezentowania Podmiotu odpowiadającego na zapytanie o szacunkową wartość zamówienia;
</t>
    </r>
  </si>
  <si>
    <t>Nazwa firmy wykonującej szacowanie wartości zamówienia</t>
  </si>
  <si>
    <t>(Opcja 1) - Integracja Warstwy Lokalnej z Repozytorium Regionalnym EDM</t>
  </si>
  <si>
    <t xml:space="preserve">Modernizacja sieci teleinformatycznej </t>
  </si>
  <si>
    <t>Osoba dokonująca szacunku</t>
  </si>
  <si>
    <t>Poprawa stanu technicznego Serwerowni – podłoga antystatyczna</t>
  </si>
  <si>
    <t>Zabezpieczenie techniczne mienia</t>
  </si>
  <si>
    <t>Klimatyzacja</t>
  </si>
  <si>
    <t>Przełącznik LAN dostępowy</t>
  </si>
  <si>
    <t>Kubatura montażowa – szafa rack</t>
  </si>
  <si>
    <t>Infrastruktura serwerowa</t>
  </si>
  <si>
    <t>Oprogramowanie systemowe i narzędziowe</t>
  </si>
  <si>
    <t xml:space="preserve">Szpitalny system informatyczny </t>
  </si>
  <si>
    <t>Serwer</t>
  </si>
  <si>
    <t>Pamięć masowa NAS</t>
  </si>
  <si>
    <r>
      <rPr>
        <b/>
        <sz val="11"/>
        <color rgb="FF000000"/>
        <rFont val="Calibri"/>
        <family val="2"/>
        <charset val="238"/>
      </rPr>
      <t xml:space="preserve">Elektroniczna Dokumentacja Medyczna – dostawa i wdrożenie: </t>
    </r>
    <r>
      <rPr>
        <sz val="11"/>
        <color rgb="FF000000"/>
        <rFont val="Calibri"/>
        <family val="2"/>
        <charset val="238"/>
      </rPr>
      <t xml:space="preserve">
a. EDM i zdarzenia medyczne (integracja z P1 – raportowanie ZM, indeksowanie EDM )</t>
    </r>
  </si>
  <si>
    <t>Zasilanie awaryjne - UPS</t>
  </si>
  <si>
    <t>Oprogramowanie bazodanowe</t>
  </si>
  <si>
    <r>
      <rPr>
        <b/>
        <sz val="11"/>
        <color rgb="FF000000"/>
        <rFont val="Calibri"/>
        <family val="2"/>
        <charset val="238"/>
      </rPr>
      <t>e-Usługi – dostawa i wdrożenie</t>
    </r>
    <r>
      <rPr>
        <sz val="11"/>
        <color rgb="FF000000"/>
        <rFont val="Calibri"/>
        <family val="2"/>
        <charset val="238"/>
      </rPr>
      <t xml:space="preserve">
a. EDM dla lekarza
b. EDM dla pacjenta
c. eRejestracja /Formularz rezerwacji internetowych – pobyt
d. eRejestracja/Formularz rezerwacji internetowych – zabieg
e. Integracja z krajowym Systemem Elektronicznej Rejestracji na platformie P1
</t>
    </r>
  </si>
  <si>
    <t>(Opcja 2) - Dostosowanie oprogramowania do nowych wymagań funkcjonalnych 100 godzin</t>
  </si>
  <si>
    <t>(Opcja 3) - Dostosowanie oprogramowania do nowych wymagań funkcjonalnych 250 godzin</t>
  </si>
  <si>
    <r>
      <t xml:space="preserve">Część 3
Szacowanie wartości zamówienia w ramach planowanego postępowania na „Dostawę, wdrożenie i rozbudowę systemów oraz infrastruktury teleinformatycznej dla Szpitala Uzdrowiskowego Willa Fortuna SPZOZ w Kołobrzegu </t>
    </r>
    <r>
      <rPr>
        <b/>
        <sz val="14"/>
        <color rgb="FFFF0000"/>
        <rFont val="Calibri"/>
        <family val="2"/>
        <charset val="238"/>
        <scheme val="minor"/>
      </rPr>
      <t xml:space="preserve"> </t>
    </r>
    <r>
      <rPr>
        <b/>
        <sz val="14"/>
        <color theme="1"/>
        <rFont val="Calibri"/>
        <family val="2"/>
        <charset val="238"/>
        <scheme val="minor"/>
      </rPr>
      <t xml:space="preserve">- Partnera Projektu "Zachodniopomorskie e-Zdrowie". </t>
    </r>
  </si>
  <si>
    <r>
      <rPr>
        <b/>
        <sz val="11"/>
        <color rgb="FF000000"/>
        <rFont val="Calibri"/>
        <family val="2"/>
        <charset val="238"/>
      </rPr>
      <t xml:space="preserve">HIS – część medyczna – dostawa i wdrożenie:
</t>
    </r>
    <r>
      <rPr>
        <sz val="11"/>
        <color rgb="FF000000"/>
        <rFont val="Calibri"/>
        <family val="2"/>
        <charset val="238"/>
      </rPr>
      <t xml:space="preserve">a. Gabinet lekarski
b. Dyżurka pielęgniarska
c. Rozliczenia
d. Przychodnia
e. Punkt zabiegowy
</t>
    </r>
    <r>
      <rPr>
        <b/>
        <sz val="11"/>
        <color rgb="FF000000"/>
        <rFont val="Calibri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</si>
</sst>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3" x14ac:knownFonts="1">
    <font>
      <sz val="11"/>
      <color theme="1"/>
      <name val="Liberation Sans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 wrapText="1"/>
    </xf>
    <xf numFmtId="164" fontId="5" fillId="5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11" fillId="0" borderId="5" xfId="3" applyFont="1" applyBorder="1" applyAlignment="1">
      <alignment horizontal="left" vertical="top" wrapText="1"/>
    </xf>
    <xf numFmtId="0" fontId="11" fillId="0" borderId="6" xfId="3" applyFont="1" applyBorder="1" applyAlignment="1">
      <alignment horizontal="left" vertical="top" wrapText="1"/>
    </xf>
    <xf numFmtId="0" fontId="11" fillId="0" borderId="7" xfId="3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8" borderId="2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</cellXfs>
  <cellStyles count="5">
    <cellStyle name="Normalny" xfId="0" builtinId="0"/>
    <cellStyle name="Normalny 2" xfId="1"/>
    <cellStyle name="Normalny 3" xfId="3"/>
    <cellStyle name="Walutowy 2" xfId="2"/>
    <cellStyle name="Walutowy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1339468</xdr:colOff>
      <xdr:row>0</xdr:row>
      <xdr:rowOff>127000</xdr:rowOff>
    </xdr:from>
    <xdr:to>
      <xdr:col>4</xdr:col>
      <xdr:colOff>2487934</xdr:colOff>
      <xdr:row>0</xdr:row>
      <xdr:rowOff>1205992</xdr:rowOff>
    </xdr:to>
    <xdr:pic>
      <xdr:nvPicPr>
        <xdr:cNvPr id="2" name="Obraz 1" descr="C:\Users\wkret\Desktop\Ciag_z_EFRR_poziom_kolor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593" y="127000"/>
          <a:ext cx="9197091" cy="10789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1339468</xdr:colOff>
      <xdr:row>0</xdr:row>
      <xdr:rowOff>127000</xdr:rowOff>
    </xdr:from>
    <xdr:to>
      <xdr:col>4</xdr:col>
      <xdr:colOff>2487934</xdr:colOff>
      <xdr:row>0</xdr:row>
      <xdr:rowOff>1205992</xdr:rowOff>
    </xdr:to>
    <xdr:pic>
      <xdr:nvPicPr>
        <xdr:cNvPr id="3" name="Obraz 2" descr="C:\Users\wkret\Desktop\Ciag_z_EFRR_poziom_kolor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593" y="127000"/>
          <a:ext cx="9197091" cy="10789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F35"/>
  <sheetViews>
    <sheetView tabSelected="1" zoomScale="80" zoomScaleNormal="80" workbookViewId="0">
      <selection activeCell="D25" sqref="D25"/>
    </sheetView>
  </sheetViews>
  <sheetFormatPr defaultColWidth="8.625" defaultRowHeight="15.75" x14ac:dyDescent="0.25"/>
  <cols>
    <col min="1" max="1" width="8.125" style="1" customWidth="1"/>
    <col min="2" max="2" width="64.75" style="5" customWidth="1"/>
    <col min="3" max="3" width="9.875" style="1" customWidth="1"/>
    <col min="4" max="4" width="31" style="2" customWidth="1"/>
    <col min="5" max="5" width="35.375" style="2" customWidth="1"/>
    <col min="6" max="6" width="35.5" style="2" customWidth="1"/>
    <col min="7" max="60" width="8.5" style="2" customWidth="1"/>
    <col min="61" max="16384" width="8.625" style="2"/>
  </cols>
  <sheetData>
    <row r="1" spans="1:6" ht="99.6" customHeight="1" x14ac:dyDescent="0.25">
      <c r="A1" s="47"/>
      <c r="B1" s="47"/>
      <c r="C1" s="47"/>
      <c r="D1" s="47"/>
      <c r="E1" s="47"/>
      <c r="F1" s="47"/>
    </row>
    <row r="2" spans="1:6" ht="60.75" customHeight="1" x14ac:dyDescent="0.25">
      <c r="A2" s="48" t="s">
        <v>31</v>
      </c>
      <c r="B2" s="48"/>
      <c r="C2" s="48"/>
      <c r="D2" s="48"/>
      <c r="E2" s="48"/>
      <c r="F2" s="48"/>
    </row>
    <row r="3" spans="1:6" ht="15.75" customHeight="1" x14ac:dyDescent="0.25">
      <c r="A3" s="48"/>
      <c r="B3" s="48"/>
      <c r="C3" s="48"/>
      <c r="D3" s="48"/>
      <c r="E3" s="48"/>
      <c r="F3" s="48"/>
    </row>
    <row r="4" spans="1:6" ht="28.35" customHeight="1" x14ac:dyDescent="0.25">
      <c r="A4" s="29">
        <v>1</v>
      </c>
      <c r="B4" s="25" t="s">
        <v>11</v>
      </c>
      <c r="C4" s="49"/>
      <c r="D4" s="50"/>
      <c r="E4" s="50"/>
      <c r="F4" s="51"/>
    </row>
    <row r="5" spans="1:6" ht="28.35" customHeight="1" x14ac:dyDescent="0.25">
      <c r="A5" s="29">
        <v>2</v>
      </c>
      <c r="B5" s="25" t="s">
        <v>14</v>
      </c>
      <c r="C5" s="49"/>
      <c r="D5" s="50"/>
      <c r="E5" s="50"/>
      <c r="F5" s="51"/>
    </row>
    <row r="6" spans="1:6" ht="28.35" customHeight="1" x14ac:dyDescent="0.25">
      <c r="A6" s="14" t="s">
        <v>0</v>
      </c>
      <c r="B6" s="15" t="s">
        <v>3</v>
      </c>
      <c r="C6" s="14" t="s">
        <v>1</v>
      </c>
      <c r="D6" s="15" t="s">
        <v>7</v>
      </c>
      <c r="E6" s="15" t="s">
        <v>6</v>
      </c>
      <c r="F6" s="15" t="s">
        <v>8</v>
      </c>
    </row>
    <row r="7" spans="1:6" s="3" customFormat="1" x14ac:dyDescent="0.2">
      <c r="A7" s="52" t="s">
        <v>13</v>
      </c>
      <c r="B7" s="53"/>
      <c r="C7" s="53"/>
      <c r="D7" s="53"/>
      <c r="E7" s="53"/>
      <c r="F7" s="54"/>
    </row>
    <row r="8" spans="1:6" s="16" customFormat="1" x14ac:dyDescent="0.2">
      <c r="A8" s="31">
        <v>1</v>
      </c>
      <c r="B8" s="27" t="s">
        <v>15</v>
      </c>
      <c r="C8" s="24">
        <v>1</v>
      </c>
      <c r="D8" s="32"/>
      <c r="E8" s="32"/>
      <c r="F8" s="32">
        <f>D8+E8</f>
        <v>0</v>
      </c>
    </row>
    <row r="9" spans="1:6" s="3" customFormat="1" ht="22.5" customHeight="1" x14ac:dyDescent="0.2">
      <c r="A9" s="31">
        <v>2</v>
      </c>
      <c r="B9" s="27" t="s">
        <v>26</v>
      </c>
      <c r="C9" s="24">
        <v>1</v>
      </c>
      <c r="D9" s="32"/>
      <c r="E9" s="32"/>
      <c r="F9" s="32">
        <f t="shared" ref="F9:F13" si="0">D9+E9</f>
        <v>0</v>
      </c>
    </row>
    <row r="10" spans="1:6" s="3" customFormat="1" ht="22.5" customHeight="1" x14ac:dyDescent="0.2">
      <c r="A10" s="31">
        <v>3</v>
      </c>
      <c r="B10" s="27" t="s">
        <v>16</v>
      </c>
      <c r="C10" s="24">
        <v>1</v>
      </c>
      <c r="D10" s="32"/>
      <c r="E10" s="32"/>
      <c r="F10" s="32">
        <f t="shared" si="0"/>
        <v>0</v>
      </c>
    </row>
    <row r="11" spans="1:6" s="3" customFormat="1" ht="22.5" customHeight="1" x14ac:dyDescent="0.2">
      <c r="A11" s="31">
        <v>4</v>
      </c>
      <c r="B11" s="27" t="s">
        <v>17</v>
      </c>
      <c r="C11" s="24">
        <v>1</v>
      </c>
      <c r="D11" s="32"/>
      <c r="E11" s="32"/>
      <c r="F11" s="32">
        <f t="shared" si="0"/>
        <v>0</v>
      </c>
    </row>
    <row r="12" spans="1:6" s="3" customFormat="1" ht="15.75" customHeight="1" x14ac:dyDescent="0.2">
      <c r="A12" s="31">
        <v>5</v>
      </c>
      <c r="B12" s="27" t="s">
        <v>19</v>
      </c>
      <c r="C12" s="24">
        <v>1</v>
      </c>
      <c r="D12" s="32"/>
      <c r="E12" s="32"/>
      <c r="F12" s="32">
        <f t="shared" si="0"/>
        <v>0</v>
      </c>
    </row>
    <row r="13" spans="1:6" s="3" customFormat="1" ht="22.5" customHeight="1" x14ac:dyDescent="0.2">
      <c r="A13" s="31">
        <v>6</v>
      </c>
      <c r="B13" s="27" t="s">
        <v>18</v>
      </c>
      <c r="C13" s="24">
        <v>1</v>
      </c>
      <c r="D13" s="32"/>
      <c r="E13" s="32"/>
      <c r="F13" s="32">
        <f t="shared" si="0"/>
        <v>0</v>
      </c>
    </row>
    <row r="14" spans="1:6" s="3" customFormat="1" ht="22.5" customHeight="1" x14ac:dyDescent="0.2">
      <c r="A14" s="33"/>
      <c r="B14" s="34" t="str">
        <f>" Suma dla "&amp; A7</f>
        <v xml:space="preserve"> Suma dla Modernizacja sieci teleinformatycznej </v>
      </c>
      <c r="C14" s="35"/>
      <c r="D14" s="36">
        <f>SUM(D8:D13)</f>
        <v>0</v>
      </c>
      <c r="E14" s="36">
        <f>SUM(E8:E13)</f>
        <v>0</v>
      </c>
      <c r="F14" s="36">
        <f>SUM(F8:F13)</f>
        <v>0</v>
      </c>
    </row>
    <row r="15" spans="1:6" s="3" customFormat="1" ht="31.5" customHeight="1" x14ac:dyDescent="0.2">
      <c r="A15" s="55" t="s">
        <v>20</v>
      </c>
      <c r="B15" s="56"/>
      <c r="C15" s="56"/>
      <c r="D15" s="56"/>
      <c r="E15" s="56"/>
      <c r="F15" s="57"/>
    </row>
    <row r="16" spans="1:6" s="3" customFormat="1" ht="35.25" customHeight="1" x14ac:dyDescent="0.2">
      <c r="A16" s="29">
        <v>1</v>
      </c>
      <c r="B16" s="27" t="s">
        <v>23</v>
      </c>
      <c r="C16" s="24">
        <v>1</v>
      </c>
      <c r="D16" s="6"/>
      <c r="E16" s="6"/>
      <c r="F16" s="6">
        <f>D16+E16</f>
        <v>0</v>
      </c>
    </row>
    <row r="17" spans="1:6" s="3" customFormat="1" ht="44.25" customHeight="1" x14ac:dyDescent="0.2">
      <c r="A17" s="29">
        <v>2</v>
      </c>
      <c r="B17" s="27" t="s">
        <v>24</v>
      </c>
      <c r="C17" s="24">
        <v>1</v>
      </c>
      <c r="D17" s="6"/>
      <c r="E17" s="6"/>
      <c r="F17" s="6">
        <f>D17+E17</f>
        <v>0</v>
      </c>
    </row>
    <row r="18" spans="1:6" s="3" customFormat="1" ht="35.25" customHeight="1" x14ac:dyDescent="0.2">
      <c r="A18" s="20"/>
      <c r="B18" s="23" t="str">
        <f>" Suma dla "&amp; A15</f>
        <v xml:space="preserve"> Suma dla Infrastruktura serwerowa</v>
      </c>
      <c r="C18" s="12"/>
      <c r="D18" s="13">
        <f>SUM(D16:D17)</f>
        <v>0</v>
      </c>
      <c r="E18" s="13">
        <f>SUM(E16:E17)</f>
        <v>0</v>
      </c>
      <c r="F18" s="13">
        <f>SUM(F16:F17)</f>
        <v>0</v>
      </c>
    </row>
    <row r="19" spans="1:6" s="3" customFormat="1" ht="33" customHeight="1" x14ac:dyDescent="0.2">
      <c r="A19" s="58" t="s">
        <v>21</v>
      </c>
      <c r="B19" s="59"/>
      <c r="C19" s="59"/>
      <c r="D19" s="59"/>
      <c r="E19" s="59"/>
      <c r="F19" s="60"/>
    </row>
    <row r="20" spans="1:6" s="3" customFormat="1" x14ac:dyDescent="0.2">
      <c r="A20" s="29">
        <v>1</v>
      </c>
      <c r="B20" s="27" t="s">
        <v>4</v>
      </c>
      <c r="C20" s="24">
        <v>1</v>
      </c>
      <c r="D20" s="6"/>
      <c r="E20" s="6"/>
      <c r="F20" s="6">
        <f>D20+E20</f>
        <v>0</v>
      </c>
    </row>
    <row r="21" spans="1:6" s="3" customFormat="1" ht="22.5" customHeight="1" x14ac:dyDescent="0.2">
      <c r="A21" s="29">
        <v>2</v>
      </c>
      <c r="B21" s="27" t="s">
        <v>27</v>
      </c>
      <c r="C21" s="24">
        <v>1</v>
      </c>
      <c r="D21" s="6"/>
      <c r="E21" s="6"/>
      <c r="F21" s="6">
        <f t="shared" ref="F21:F22" si="1">D21+E21</f>
        <v>0</v>
      </c>
    </row>
    <row r="22" spans="1:6" s="3" customFormat="1" ht="42" customHeight="1" x14ac:dyDescent="0.2">
      <c r="A22" s="29">
        <v>3</v>
      </c>
      <c r="B22" s="27" t="s">
        <v>5</v>
      </c>
      <c r="C22" s="24">
        <v>20</v>
      </c>
      <c r="D22" s="6"/>
      <c r="E22" s="6"/>
      <c r="F22" s="6">
        <f t="shared" si="1"/>
        <v>0</v>
      </c>
    </row>
    <row r="23" spans="1:6" s="3" customFormat="1" ht="33.75" customHeight="1" x14ac:dyDescent="0.2">
      <c r="A23" s="9"/>
      <c r="B23" s="10" t="str">
        <f>" Suma dla "&amp; A19</f>
        <v xml:space="preserve"> Suma dla Oprogramowanie systemowe i narzędziowe</v>
      </c>
      <c r="C23" s="9"/>
      <c r="D23" s="11">
        <f>SUM(D20:D22)</f>
        <v>0</v>
      </c>
      <c r="E23" s="11">
        <f>SUM(E20:E22)</f>
        <v>0</v>
      </c>
      <c r="F23" s="11">
        <f>SUM(F20:F22)</f>
        <v>0</v>
      </c>
    </row>
    <row r="24" spans="1:6" x14ac:dyDescent="0.25">
      <c r="A24" s="38" t="s">
        <v>22</v>
      </c>
      <c r="B24" s="39"/>
      <c r="C24" s="39"/>
      <c r="D24" s="39"/>
      <c r="E24" s="39"/>
      <c r="F24" s="40"/>
    </row>
    <row r="25" spans="1:6" ht="120" x14ac:dyDescent="0.25">
      <c r="A25" s="29">
        <v>1</v>
      </c>
      <c r="B25" s="27" t="s">
        <v>32</v>
      </c>
      <c r="C25" s="29">
        <v>1</v>
      </c>
      <c r="D25" s="6"/>
      <c r="E25" s="6"/>
      <c r="F25" s="6">
        <f>D25+E25</f>
        <v>0</v>
      </c>
    </row>
    <row r="26" spans="1:6" ht="89.25" customHeight="1" x14ac:dyDescent="0.25">
      <c r="A26" s="29">
        <v>2</v>
      </c>
      <c r="B26" s="27" t="s">
        <v>25</v>
      </c>
      <c r="C26" s="29">
        <v>1</v>
      </c>
      <c r="D26" s="6"/>
      <c r="E26" s="6"/>
      <c r="F26" s="6">
        <f t="shared" ref="F26:F27" si="2">D26+E26</f>
        <v>0</v>
      </c>
    </row>
    <row r="27" spans="1:6" ht="120" x14ac:dyDescent="0.25">
      <c r="A27" s="29">
        <v>3</v>
      </c>
      <c r="B27" s="37" t="s">
        <v>28</v>
      </c>
      <c r="C27" s="29">
        <v>1</v>
      </c>
      <c r="D27" s="6"/>
      <c r="E27" s="6"/>
      <c r="F27" s="6">
        <f t="shared" si="2"/>
        <v>0</v>
      </c>
    </row>
    <row r="28" spans="1:6" ht="27" customHeight="1" x14ac:dyDescent="0.25">
      <c r="A28" s="4"/>
      <c r="B28" s="8" t="str">
        <f>" Suma dla "&amp; A24</f>
        <v xml:space="preserve"> Suma dla Szpitalny system informatyczny </v>
      </c>
      <c r="C28" s="4"/>
      <c r="D28" s="7">
        <f>SUM(D25:D27)</f>
        <v>0</v>
      </c>
      <c r="E28" s="7">
        <f>SUM(E25:E27)</f>
        <v>0</v>
      </c>
      <c r="F28" s="7">
        <f>SUM(F25:F27)</f>
        <v>0</v>
      </c>
    </row>
    <row r="29" spans="1:6" x14ac:dyDescent="0.25">
      <c r="A29" s="41" t="s">
        <v>9</v>
      </c>
      <c r="B29" s="42"/>
      <c r="C29" s="42"/>
      <c r="D29" s="42"/>
      <c r="E29" s="42"/>
      <c r="F29" s="43"/>
    </row>
    <row r="30" spans="1:6" x14ac:dyDescent="0.25">
      <c r="A30" s="29">
        <v>1</v>
      </c>
      <c r="B30" s="28" t="s">
        <v>12</v>
      </c>
      <c r="C30" s="29">
        <v>1</v>
      </c>
      <c r="D30" s="6"/>
      <c r="E30" s="6"/>
      <c r="F30" s="6">
        <f>D30+E30</f>
        <v>0</v>
      </c>
    </row>
    <row r="31" spans="1:6" ht="31.5" x14ac:dyDescent="0.25">
      <c r="A31" s="30">
        <v>2</v>
      </c>
      <c r="B31" s="28" t="s">
        <v>29</v>
      </c>
      <c r="C31" s="30">
        <v>1</v>
      </c>
      <c r="D31" s="6"/>
      <c r="E31" s="6"/>
      <c r="F31" s="6">
        <f t="shared" ref="F31:F32" si="3">D31+E31</f>
        <v>0</v>
      </c>
    </row>
    <row r="32" spans="1:6" ht="31.5" x14ac:dyDescent="0.25">
      <c r="A32" s="29">
        <v>2</v>
      </c>
      <c r="B32" s="28" t="s">
        <v>30</v>
      </c>
      <c r="C32" s="29">
        <v>1</v>
      </c>
      <c r="D32" s="6"/>
      <c r="E32" s="6"/>
      <c r="F32" s="6">
        <f t="shared" si="3"/>
        <v>0</v>
      </c>
    </row>
    <row r="33" spans="1:6" x14ac:dyDescent="0.25">
      <c r="A33" s="21"/>
      <c r="B33" s="26" t="str">
        <f>" Suma dla "&amp; A29</f>
        <v xml:space="preserve"> Suma dla Szpitalny system informatyczny (element objęty prawem opcji)</v>
      </c>
      <c r="C33" s="21"/>
      <c r="D33" s="22">
        <f>SUM(D30:D32)</f>
        <v>0</v>
      </c>
      <c r="E33" s="22">
        <f>SUM(E30:E32)</f>
        <v>0</v>
      </c>
      <c r="F33" s="22">
        <f t="shared" ref="F33" si="4">SUM(F30:F32)</f>
        <v>0</v>
      </c>
    </row>
    <row r="34" spans="1:6" ht="18.75" x14ac:dyDescent="0.25">
      <c r="A34" s="17"/>
      <c r="B34" s="18" t="s">
        <v>2</v>
      </c>
      <c r="C34" s="17"/>
      <c r="D34" s="19">
        <f>D18+D23+D28+D14+D33</f>
        <v>0</v>
      </c>
      <c r="E34" s="19">
        <f t="shared" ref="E34:F34" si="5">E18+E23+E28+E14+E33</f>
        <v>0</v>
      </c>
      <c r="F34" s="19">
        <f t="shared" si="5"/>
        <v>0</v>
      </c>
    </row>
    <row r="35" spans="1:6" ht="81" customHeight="1" thickBot="1" x14ac:dyDescent="0.3">
      <c r="A35" s="44" t="s">
        <v>10</v>
      </c>
      <c r="B35" s="45"/>
      <c r="C35" s="45"/>
      <c r="D35" s="45"/>
      <c r="E35" s="45"/>
      <c r="F35" s="46"/>
    </row>
  </sheetData>
  <mergeCells count="10">
    <mergeCell ref="A24:F24"/>
    <mergeCell ref="A29:F29"/>
    <mergeCell ref="A35:F35"/>
    <mergeCell ref="A1:F1"/>
    <mergeCell ref="A2:F3"/>
    <mergeCell ref="C4:F4"/>
    <mergeCell ref="C5:F5"/>
    <mergeCell ref="A7:F7"/>
    <mergeCell ref="A15:F15"/>
    <mergeCell ref="A19:F19"/>
  </mergeCells>
  <pageMargins left="0" right="0" top="0.39370078740157477" bottom="0.39370078740157477" header="0" footer="0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Willa Fortuna - Cena szacunkowa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DMW Projekt</dc:creator>
  <cp:lastModifiedBy>Karol Podgórny</cp:lastModifiedBy>
  <dcterms:created xsi:type="dcterms:W3CDTF">2020-10-12T12:24:46Z</dcterms:created>
  <dcterms:modified xsi:type="dcterms:W3CDTF">2022-07-11T11:25:47Z</dcterms:modified>
</cp:coreProperties>
</file>