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60" windowWidth="11295" windowHeight="4980"/>
  </bookViews>
  <sheets>
    <sheet name="ENEA" sheetId="1" r:id="rId1"/>
  </sheets>
  <definedNames>
    <definedName name="_xlnm._FilterDatabase" localSheetId="0" hidden="1">ENEA!$O$1:$O$159</definedName>
    <definedName name="_xlnm.Print_Area" localSheetId="0">ENEA!$A$1:$S$157</definedName>
  </definedNames>
  <calcPr calcId="145621"/>
</workbook>
</file>

<file path=xl/calcChain.xml><?xml version="1.0" encoding="utf-8"?>
<calcChain xmlns="http://schemas.openxmlformats.org/spreadsheetml/2006/main">
  <c r="P8" i="1" l="1"/>
  <c r="P9" i="1"/>
  <c r="P10" i="1"/>
  <c r="P7" i="1"/>
  <c r="P6" i="1"/>
  <c r="P17" i="1"/>
  <c r="P12" i="1"/>
  <c r="P13" i="1"/>
  <c r="P14" i="1"/>
  <c r="P15" i="1"/>
  <c r="P16" i="1"/>
  <c r="Q157" i="1" l="1"/>
  <c r="R157" i="1"/>
  <c r="S157" i="1"/>
  <c r="P157" i="1" l="1"/>
  <c r="P147" i="1"/>
  <c r="N157" i="1" l="1"/>
  <c r="P156" i="1" l="1"/>
  <c r="P155" i="1"/>
  <c r="P154" i="1"/>
  <c r="P153" i="1"/>
  <c r="P152" i="1"/>
  <c r="P151" i="1"/>
  <c r="P150" i="1"/>
  <c r="P149" i="1"/>
  <c r="P148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1" i="1"/>
</calcChain>
</file>

<file path=xl/sharedStrings.xml><?xml version="1.0" encoding="utf-8"?>
<sst xmlns="http://schemas.openxmlformats.org/spreadsheetml/2006/main" count="1409" uniqueCount="610">
  <si>
    <t>RAZEM</t>
  </si>
  <si>
    <t>Lp.</t>
  </si>
  <si>
    <t>ID</t>
  </si>
  <si>
    <t>Nazwa klienta</t>
  </si>
  <si>
    <t>Adres do korespondencji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</si>
  <si>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</si>
  <si>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</si>
  <si>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</si>
  <si>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</si>
  <si>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</si>
  <si>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</si>
  <si>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</si>
  <si>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</si>
  <si>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Moc</t>
  </si>
  <si>
    <t>Grupa taryfowa</t>
  </si>
  <si>
    <t>Szacunkowe zapotrzebowanie roczne [kWh]</t>
  </si>
  <si>
    <t>strefa I</t>
  </si>
  <si>
    <t>strefa II</t>
  </si>
  <si>
    <t>strefa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</si>
  <si>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</si>
  <si>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</si>
  <si>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</si>
  <si>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</si>
  <si>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</si>
  <si>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</si>
  <si>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</si>
  <si>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</si>
  <si>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</si>
  <si>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</si>
  <si>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</si>
  <si>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</si>
  <si>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</si>
  <si>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</si>
  <si>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</si>
  <si>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R</t>
  </si>
  <si>
    <t>S</t>
  </si>
  <si>
    <t>Województwo Zachodniopomorskie
ul. Korsarzy 34
70-540 Szczecin
NIP: 851-28-71-498</t>
  </si>
  <si>
    <t>Województwo Zachodniopomorskie
ul. Korsarzy 34
70-540 Szczecin</t>
  </si>
  <si>
    <t>PLENED00000590000000010350853345</t>
  </si>
  <si>
    <t>Budynek Biurowy - Sejmik</t>
  </si>
  <si>
    <t>70-383</t>
  </si>
  <si>
    <t>Szczecin</t>
  </si>
  <si>
    <t>ul. Mickiewicza</t>
  </si>
  <si>
    <t>C21</t>
  </si>
  <si>
    <t>PLENED00000590000000000001458860</t>
  </si>
  <si>
    <t>Budynek Biurowy</t>
  </si>
  <si>
    <t>70-421</t>
  </si>
  <si>
    <t>ul. Piłsudskiego</t>
  </si>
  <si>
    <t>40-42</t>
  </si>
  <si>
    <t>PLENED00000590000000010587346395</t>
  </si>
  <si>
    <t>70-536</t>
  </si>
  <si>
    <t>ul. Kuśnierska</t>
  </si>
  <si>
    <t>12b</t>
  </si>
  <si>
    <t>C11</t>
  </si>
  <si>
    <t>PLENED00000590000000010412016391</t>
  </si>
  <si>
    <t>71-421</t>
  </si>
  <si>
    <t>ul. Wyzwolenia</t>
  </si>
  <si>
    <t>C12a</t>
  </si>
  <si>
    <t>PLENED00000590000000010384212350</t>
  </si>
  <si>
    <t>Lokal biurowy</t>
  </si>
  <si>
    <t>70-435</t>
  </si>
  <si>
    <t>ul. Jagiellońska</t>
  </si>
  <si>
    <t>32u/5</t>
  </si>
  <si>
    <t>PLENED00000590000000010039782319</t>
  </si>
  <si>
    <t>Budynek administracyjno  – biurowy</t>
  </si>
  <si>
    <t>72-100</t>
  </si>
  <si>
    <t>Goleniów</t>
  </si>
  <si>
    <t>ul. Mikołajczyka</t>
  </si>
  <si>
    <t>PLENED00000590000000010790114320</t>
  </si>
  <si>
    <t xml:space="preserve">Budynek Biurowy </t>
  </si>
  <si>
    <t>72-300</t>
  </si>
  <si>
    <t>Gryfice</t>
  </si>
  <si>
    <t>ul. Trzygłowska</t>
  </si>
  <si>
    <t>Wojewódzki Urząd Pracy w Szczecinie
ul. Mickiewicza 41
70-383 Szczecin
NIP: 851-26-80-829</t>
  </si>
  <si>
    <t>Wojewódzki Urząd Pracy w Szczecinie
ul. Mickiewicza 41
70-383 Szczecin</t>
  </si>
  <si>
    <t>PLENED00000590000000010599269324</t>
  </si>
  <si>
    <t>Budynek Biurowy - WUP Szczecin - P1</t>
  </si>
  <si>
    <t>Zachodniopomorski Zarząd Dróg Wojewódzkich w Koszalinie Rejon Dróg Wojewódzkich w Drawsku Pomorskim  
ul. Złocieniecka 22   
78-500 Drawsko Pomorskie</t>
  </si>
  <si>
    <t>PLENED00000590000000010346336354</t>
  </si>
  <si>
    <t>Sygnalizacja świetlna - Grunwaldzka</t>
  </si>
  <si>
    <t>73-155</t>
  </si>
  <si>
    <t>Węgorzyno</t>
  </si>
  <si>
    <t>ul. Grunwaldzka</t>
  </si>
  <si>
    <t>K/nr1</t>
  </si>
  <si>
    <t>PLENED00000590000000000031591974</t>
  </si>
  <si>
    <t>Sygnalizacja świetlna - łobez Bema 93</t>
  </si>
  <si>
    <t>73-150</t>
  </si>
  <si>
    <t>Łobez</t>
  </si>
  <si>
    <t xml:space="preserve">ul. Bema </t>
  </si>
  <si>
    <t>Zachodniopomorski Zarząd Dróg Wojewódzkich w Koszalinie Rejon Dróg Wojewódzkich w Stargardzie              
ul. Bydgoska 13/15  
73-110 Stargard</t>
  </si>
  <si>
    <t>PLENED00000590000000010041320316</t>
  </si>
  <si>
    <t>Biuro -OD Nowogard</t>
  </si>
  <si>
    <t>72-200</t>
  </si>
  <si>
    <t>Nowogard</t>
  </si>
  <si>
    <t>PLENED00000590000000010171814343</t>
  </si>
  <si>
    <t>Obwód Drogowy - Tarnowo Pom.</t>
  </si>
  <si>
    <t>73-132</t>
  </si>
  <si>
    <t>Suchań</t>
  </si>
  <si>
    <t>Tarnowo Obwód Drogowy</t>
  </si>
  <si>
    <t>PLENED00000590000000010169377382</t>
  </si>
  <si>
    <t>73-110</t>
  </si>
  <si>
    <t>Stargard Szczeciński</t>
  </si>
  <si>
    <t>ul. Bydgoska</t>
  </si>
  <si>
    <t>PLENED00000590000000010169701396</t>
  </si>
  <si>
    <t>Oświetlenie tunelu Warszawska</t>
  </si>
  <si>
    <t>ul. Warszawska - Sadowa</t>
  </si>
  <si>
    <t>PLENED00000590000000010069139381</t>
  </si>
  <si>
    <t>Sygnalizacja świetlna - Mosty Goleniów</t>
  </si>
  <si>
    <t>PLENED00000590000000010170479341</t>
  </si>
  <si>
    <t>Sygnalizacja świetlna ul. Broniewskiego przy os. Pyrzyckim</t>
  </si>
  <si>
    <t>ul. Broniewskiego</t>
  </si>
  <si>
    <t>PLENED00000590000000010041335340</t>
  </si>
  <si>
    <t>Sygnalizacja świetlna ul. Warszawska/Kościuszki</t>
  </si>
  <si>
    <t>ul. Warszawska</t>
  </si>
  <si>
    <t>PLENED00000590000000010829730384</t>
  </si>
  <si>
    <t>Sygnalizacja świetlna skrzyżowanie Stargard ul. Broniewskiego, ul Traugutta i Lelewela</t>
  </si>
  <si>
    <t>ul. Broniewskiego/ Traugutta /Lelewela</t>
  </si>
  <si>
    <t>PLENED00000590000000000082855915</t>
  </si>
  <si>
    <t>Sygnalizacja świetlna</t>
  </si>
  <si>
    <t>72-130</t>
  </si>
  <si>
    <t>Maszewo</t>
  </si>
  <si>
    <t>ul. Jedności Narodowej</t>
  </si>
  <si>
    <t>604/2</t>
  </si>
  <si>
    <t>Zachodniopomorski Zarząd Dróg Wojewódzkich w Koszalinie Rejon Dróg Wojewódzkich w Pyrzycach                     
ul. Stargardzka 42   
74-200 Pyrzyce</t>
  </si>
  <si>
    <t>PLENED00000590000000000564070265</t>
  </si>
  <si>
    <t>sygnalizacja świetlna ul. Gorzowska</t>
  </si>
  <si>
    <t>74-320</t>
  </si>
  <si>
    <t>Barlinek</t>
  </si>
  <si>
    <t>ul. Gorzowska</t>
  </si>
  <si>
    <t>PLENED00000590000000010172256313</t>
  </si>
  <si>
    <t>Budynek RDW Pyrzyce</t>
  </si>
  <si>
    <t>74-200</t>
  </si>
  <si>
    <t>Pyrzyce</t>
  </si>
  <si>
    <t>ul. Stargardzka</t>
  </si>
  <si>
    <t>PLENED00000590000000010172255389</t>
  </si>
  <si>
    <t>Budynek OD Pyrzyce</t>
  </si>
  <si>
    <t>PLENED00000590000000000447647267</t>
  </si>
  <si>
    <t>Budynek OD Choszczno</t>
  </si>
  <si>
    <t>73-200</t>
  </si>
  <si>
    <t>Choszczno</t>
  </si>
  <si>
    <t>Baczyn</t>
  </si>
  <si>
    <t>Sygnalizacja świetlna ul. Barnima / 1 Maja</t>
  </si>
  <si>
    <t>ul. Barnima/ 1 Maja</t>
  </si>
  <si>
    <t>Zachodniopomorski Zarząd Dróg Wojewódzkich w Koszalinie Rejon Dróg Wojewódzkich Chojna                           
ul. Polna 2    
74-125 Chojna</t>
  </si>
  <si>
    <t>PLENED00000590000000010305748345</t>
  </si>
  <si>
    <t>Budynek Obwodu Drogowego w Pilchowie</t>
  </si>
  <si>
    <t>70-900</t>
  </si>
  <si>
    <t>ul. Spacerowa</t>
  </si>
  <si>
    <t>PLENED00000590000000010171242359</t>
  </si>
  <si>
    <t>Sygnalizacja świetlna - Moryń</t>
  </si>
  <si>
    <t>74-503</t>
  </si>
  <si>
    <t>Moryń</t>
  </si>
  <si>
    <t>ul. Dworcowa</t>
  </si>
  <si>
    <t>PLENED00000590000000010356091345</t>
  </si>
  <si>
    <t>Baza - biuro -Rejonu Dróg Wojewódzkich  Chojna</t>
  </si>
  <si>
    <t>74-500</t>
  </si>
  <si>
    <t>Chojna</t>
  </si>
  <si>
    <t>ul. Polna</t>
  </si>
  <si>
    <t>PLENED00000590000000010171122361</t>
  </si>
  <si>
    <t>Sygnalizacja świetlna - Cedynia</t>
  </si>
  <si>
    <t>74-520</t>
  </si>
  <si>
    <t>Cedynia</t>
  </si>
  <si>
    <t>PLENED00000590000000010597610308</t>
  </si>
  <si>
    <t>Sygnalizacja świetlna - Pilchowo</t>
  </si>
  <si>
    <t>Pilchowo - Szczecińska</t>
  </si>
  <si>
    <t>Droga 115</t>
  </si>
  <si>
    <t>PLENED00000590000000010027095351</t>
  </si>
  <si>
    <t>Gryfino - most  Piastów</t>
  </si>
  <si>
    <t>74-100</t>
  </si>
  <si>
    <t>Gryfino</t>
  </si>
  <si>
    <t>ul. Piastów</t>
  </si>
  <si>
    <t>PLENED00000590000000010028436382</t>
  </si>
  <si>
    <t>Gryfino - most  Odra Zach.</t>
  </si>
  <si>
    <t>Odra Zachodnia</t>
  </si>
  <si>
    <t>PLENED00000590000000010144934306</t>
  </si>
  <si>
    <t>Droga nr 115 przepompownia Pilchowo</t>
  </si>
  <si>
    <t>72-004</t>
  </si>
  <si>
    <t>Pilchowo</t>
  </si>
  <si>
    <t>PLENED00000590000000010828959392</t>
  </si>
  <si>
    <t>Droga nr 114 przepompownia Trzebież</t>
  </si>
  <si>
    <t>Trzebież</t>
  </si>
  <si>
    <t xml:space="preserve">ul. Kościuszki </t>
  </si>
  <si>
    <t>Zachodniopomorski Zarząd Dróg Wojewódzkich w Koszalinie Rejon Dróg Wojewódzkich w Gryficach                           
ul. Piłsudskiego  18   
72-300 Gryfice</t>
  </si>
  <si>
    <t>PLENED00000590000000010622214370</t>
  </si>
  <si>
    <t>Baza Obwodu Drogowego - Kamień Pom.</t>
  </si>
  <si>
    <t>72-400</t>
  </si>
  <si>
    <t>Kamień Pomorski</t>
  </si>
  <si>
    <t>Nowoprojektowana</t>
  </si>
  <si>
    <t>PLENED00000590000000010789276376</t>
  </si>
  <si>
    <t>ul. Kościuszki, skrzyżowania z ul. Mickiewicza, 11-go Listopada, ks.St. Ruta znaki aktywne D-6</t>
  </si>
  <si>
    <t xml:space="preserve">Gryfice </t>
  </si>
  <si>
    <t>ul. Kościuszki  (droga nr 105)</t>
  </si>
  <si>
    <t>PLENED00000590000000010625368353</t>
  </si>
  <si>
    <t>Znak aktywny D-6, droga nr 108, KM 6+820</t>
  </si>
  <si>
    <t>72-410</t>
  </si>
  <si>
    <t>Wysoka Kamieńska</t>
  </si>
  <si>
    <t>Nowa szosa</t>
  </si>
  <si>
    <t>PLENED00000590000000010627198371</t>
  </si>
  <si>
    <t>Armii Krajowej przy posesji 34, droga nr 102, KM 23+405, sygnalizacja świetlna</t>
  </si>
  <si>
    <t>72-500</t>
  </si>
  <si>
    <t>Międzywodzie</t>
  </si>
  <si>
    <t>ul. Armii Krajowej</t>
  </si>
  <si>
    <t>PLENED00000590000000010627434380</t>
  </si>
  <si>
    <t>Droga nr 102 KM 11+840, sygnalizacja świetlna</t>
  </si>
  <si>
    <t>72-513</t>
  </si>
  <si>
    <t>Wisełka</t>
  </si>
  <si>
    <t>ul. Nowowiejska przy posesji 33</t>
  </si>
  <si>
    <t>PLENED00000590000000010625572369</t>
  </si>
  <si>
    <t>Droga nr 102 KM 12+495, sygnalizacja świetlna</t>
  </si>
  <si>
    <t>ul. Nowowiejska przy posesji 10</t>
  </si>
  <si>
    <t>PLENED00000590000000010632011370</t>
  </si>
  <si>
    <t>Międzyzdroje</t>
  </si>
  <si>
    <t>ul. Zwycięstwa k/apteki</t>
  </si>
  <si>
    <t>PLENED00000590000000010346117314</t>
  </si>
  <si>
    <t>72-344</t>
  </si>
  <si>
    <t>Rewal</t>
  </si>
  <si>
    <t>PLENED00000590000000010346115369</t>
  </si>
  <si>
    <t>ul. Wojska Polskiego</t>
  </si>
  <si>
    <t>PLENED00000590000000010346114348</t>
  </si>
  <si>
    <t>Budynek administracyjno biurowy RDW Gryfice</t>
  </si>
  <si>
    <t>PLENED00000590000000010346116390</t>
  </si>
  <si>
    <t>Sygnalizacja świetlna Wojska Polskiego</t>
  </si>
  <si>
    <t>72-320</t>
  </si>
  <si>
    <t>Trzebiatów</t>
  </si>
  <si>
    <t>PLENED00000590000000010101508354</t>
  </si>
  <si>
    <t>Oświetlenie mostu zwodzonego w Dziwnowie</t>
  </si>
  <si>
    <t>72-420</t>
  </si>
  <si>
    <t>Dziwnów</t>
  </si>
  <si>
    <t>Dziwnów - most zwodzony</t>
  </si>
  <si>
    <t>PLENED00000590000000010101509375</t>
  </si>
  <si>
    <t>Most zwodzony w Dziwnowie I strona</t>
  </si>
  <si>
    <t>PLENED00000590000000010101507333</t>
  </si>
  <si>
    <t>Most zwodzony w Dziwnowie II strona</t>
  </si>
  <si>
    <t>PLENED00000590000000010796200377</t>
  </si>
  <si>
    <t>Przepompownia wód opadowych</t>
  </si>
  <si>
    <t>72-421</t>
  </si>
  <si>
    <t>Dziwnówek</t>
  </si>
  <si>
    <t>Dziwnówek - przepompownia</t>
  </si>
  <si>
    <t>ul. Wolności</t>
  </si>
  <si>
    <t>PLENED00000590000000000032084948</t>
  </si>
  <si>
    <t>sygnalizacja, znak aktywny</t>
  </si>
  <si>
    <t>Zachodniopomorskie Centrum Kształcenia Zawodowego i Ustawicznego w Świnoujściu
ul. Grodzka 3
72-600 Świnoujście</t>
  </si>
  <si>
    <t>PLENED00000590000000010636224379</t>
  </si>
  <si>
    <t>Zachodniopomorskie Centrum Kształcenia Zawodowego i Ustawicznego w Świnoujściu</t>
  </si>
  <si>
    <t>72-600</t>
  </si>
  <si>
    <t>Świnoujście</t>
  </si>
  <si>
    <t>ul. Grodzka</t>
  </si>
  <si>
    <t>Zachodniopomorskie Centrum Doskonalenia Nauczycieli w Szczecinie
u. Gen. Sowińskiego68
70-236 Szczecin</t>
  </si>
  <si>
    <t>PLENED00000590000000010597791326</t>
  </si>
  <si>
    <t>Zachodniopomorskie Centrum Doskonalenia Nauczycieli</t>
  </si>
  <si>
    <t>70-236</t>
  </si>
  <si>
    <t>ul. Sowińskiego</t>
  </si>
  <si>
    <t>PLENED00000590000000010073178325</t>
  </si>
  <si>
    <t>Zachodniopomorskie Centrum Doskonalenia Nauczycieli Oddział Zamiejscowy w Gryficach</t>
  </si>
  <si>
    <t>ul. Koszarowa</t>
  </si>
  <si>
    <t> PLENED00000590000000010089967396</t>
  </si>
  <si>
    <t>Zachodniopomorskie Centrum Doskonalenia Nauczycieli Oddział Zamiejscowy w Świnoujściu</t>
  </si>
  <si>
    <t>PLENED00000590000000000367965292</t>
  </si>
  <si>
    <t>Zachodniopomorskie Centrum Doskonalenia Nauczycieli Oddział Zamiejscowy w Myśliborzu</t>
  </si>
  <si>
    <t>74-300</t>
  </si>
  <si>
    <t>Myślibórz</t>
  </si>
  <si>
    <t>ul. Spokojna</t>
  </si>
  <si>
    <t>Zachodniopomorskie Centrum Kształcenia Zawodowego i Ustawicznego w Szczecinie
ul. Broniewskiego 9
71-460 Szczecin</t>
  </si>
  <si>
    <t>PLENED00000590000000010385116322</t>
  </si>
  <si>
    <t>ZCKZiU - IV, ul. Broniewskiego</t>
  </si>
  <si>
    <t>71-460</t>
  </si>
  <si>
    <t>PLENED00000590000000010385224359</t>
  </si>
  <si>
    <t>ZCKZiU - I, ul. Broniewskiego</t>
  </si>
  <si>
    <t>G11</t>
  </si>
  <si>
    <t>PLENED00000590000000010385265347</t>
  </si>
  <si>
    <t>ZCKZiU - II, ul. Broniewskiego</t>
  </si>
  <si>
    <t>PLENED00000590000000010385209335</t>
  </si>
  <si>
    <t xml:space="preserve">ZCKZiU - III, ul. Broniewskiego </t>
  </si>
  <si>
    <t>PLENED00000590000000010000590332</t>
  </si>
  <si>
    <t>ZCKZiU - internat, ul. Broniewskiego</t>
  </si>
  <si>
    <t>PLENED00000590000000010385314309</t>
  </si>
  <si>
    <t>ZCKZiU - V, ul. Judyma</t>
  </si>
  <si>
    <t>71-466</t>
  </si>
  <si>
    <t>ul. Judyma</t>
  </si>
  <si>
    <t>Muzeum Narodowe
ul. Staromłyńska 27
70-540 Szczecin
NIP: 851-00-13-721</t>
  </si>
  <si>
    <t xml:space="preserve">Muzeum Narodowe
ul. Staromłyńska 27
70-540 Szczecin
</t>
  </si>
  <si>
    <t>PLENED00000590000000010077232390</t>
  </si>
  <si>
    <t>Muzeum Narodowe - Staromłyńska 27</t>
  </si>
  <si>
    <t>70-561</t>
  </si>
  <si>
    <t>ul. Staromłyńska</t>
  </si>
  <si>
    <t>PLENED00000590000000010300731330</t>
  </si>
  <si>
    <t>Muzeum Narodowe -  Wały Chrobrego 3</t>
  </si>
  <si>
    <t>70-500</t>
  </si>
  <si>
    <t>Wały Chrobrego</t>
  </si>
  <si>
    <t>PLENED00000590000000010300727343</t>
  </si>
  <si>
    <t>Muzeum Narodowe - Mściwoja II 8</t>
  </si>
  <si>
    <t>70-533</t>
  </si>
  <si>
    <t>ul. Mściwoja</t>
  </si>
  <si>
    <t>PLENED00000590000000010300728364</t>
  </si>
  <si>
    <t>Muzeum Narodowe - Pawilon - Wały Chrobrego 3</t>
  </si>
  <si>
    <t>PLENED00000590000000010300730309</t>
  </si>
  <si>
    <t>Muzeum Narodowe - Staromłyńska 1</t>
  </si>
  <si>
    <t>PLENED00000590000000000003162830</t>
  </si>
  <si>
    <t>Muzeum Narodowe - CDP - pl. Solidarności 1</t>
  </si>
  <si>
    <t>70-549</t>
  </si>
  <si>
    <t>pl. Solidarności</t>
  </si>
  <si>
    <t>PLENED00000590000000000035656979</t>
  </si>
  <si>
    <t>Muzeum Narodowe - CDP - pl. Solidarności 1 - przyłacze rezerwowe</t>
  </si>
  <si>
    <t>70-759</t>
  </si>
  <si>
    <t xml:space="preserve">pl. Solidarności </t>
  </si>
  <si>
    <t>Zamek Książąt Pomorskich
ul. Korsarzy 34
70-540 Szczecin
NIP: 851-02-07-276</t>
  </si>
  <si>
    <t>Zamek Książąt Pomorskich
ul. Korsarzy 34
70-540 Szczecin</t>
  </si>
  <si>
    <t>PLENED00000590000000010513138332</t>
  </si>
  <si>
    <t>Zamek Książąt Pomorskich</t>
  </si>
  <si>
    <t>70-540</t>
  </si>
  <si>
    <t>ul. Korsarzy</t>
  </si>
  <si>
    <t>Opera na Zamku
ul. Korsarzy 34
70-540 Szczecin
NIP: 851-02-05-159</t>
  </si>
  <si>
    <t>Opera na Zamku
ul. Korsarzy 34
70-540 Szczecin</t>
  </si>
  <si>
    <t>PLENED00000590000000000024695979</t>
  </si>
  <si>
    <t>Opera na Zamku - Korsarzy</t>
  </si>
  <si>
    <t>B21</t>
  </si>
  <si>
    <t>PLENED00000590000000010301171355</t>
  </si>
  <si>
    <t>Opera na Zamku - W. Polskiego</t>
  </si>
  <si>
    <t>70-471</t>
  </si>
  <si>
    <t>al. Wojska Polskiego</t>
  </si>
  <si>
    <t>PLENED00000590000000010301172376</t>
  </si>
  <si>
    <t>Opera na Zamku - Niemcewicza</t>
  </si>
  <si>
    <t>71-553</t>
  </si>
  <si>
    <t>ul. Niemcewicza</t>
  </si>
  <si>
    <t>Książnica Pomorska im. Stanisława Staszica
ul. Podgórna 15/16
70-205 Szczecin
NIP: 852-10-72-762</t>
  </si>
  <si>
    <t>Książnica Pomorska im. Stanisława Staszica
ul. Podgórna 15/16
70-205 Szczecin</t>
  </si>
  <si>
    <t>PLENED00000590000000000000545872</t>
  </si>
  <si>
    <t>Biblioteka Główna - Podgórna</t>
  </si>
  <si>
    <t>70-205</t>
  </si>
  <si>
    <t>ul. Podgórna</t>
  </si>
  <si>
    <t>PLENED00000590000000010071786387</t>
  </si>
  <si>
    <t>Biblioteka Składowa - Buk</t>
  </si>
  <si>
    <t>72-121</t>
  </si>
  <si>
    <t>Czarnogłowy</t>
  </si>
  <si>
    <t>Buk</t>
  </si>
  <si>
    <t>Teatr Polski 
ul. Swarożyca 5
70-601 Szczecin
NIP: 851-00-08-884</t>
  </si>
  <si>
    <t>Teatr Polski 
ul. Swarożyca 5
70-601 Szczecin</t>
  </si>
  <si>
    <t>PLENED00000590000000000002080806</t>
  </si>
  <si>
    <t>Teatr Polski 1</t>
  </si>
  <si>
    <t>71-601</t>
  </si>
  <si>
    <t>ul. Swarożyca</t>
  </si>
  <si>
    <t>PLENED00000590000000010299998360</t>
  </si>
  <si>
    <t>Teatr Polski 2 garaże</t>
  </si>
  <si>
    <t>71-602</t>
  </si>
  <si>
    <t>ul. Kapitańska</t>
  </si>
  <si>
    <t>Wojewódzki Ośrodek Ruchu Drogowego w Szczecinie
ul. Golisza 10b
71-682 Szczecin
NIP: 851-24-92-284</t>
  </si>
  <si>
    <t>Wojewódzki Ośrodek Ruchu Drogowego w Szczecinie
ul. Golisza 10b
71-682 Szczecin</t>
  </si>
  <si>
    <t>PLENED00000590000000010291888382</t>
  </si>
  <si>
    <t>Wojewódzki Ośrodek Ruchu Drogowego w Szczecinie - Budynek Administracyjny</t>
  </si>
  <si>
    <t>71-682</t>
  </si>
  <si>
    <t>ul. Golisza</t>
  </si>
  <si>
    <t>10b</t>
  </si>
  <si>
    <t>Samodzielny Publiczny Specjalistyczny Zakład Opieki Zdrowotnej "Zdroje"
ul. Mączna 4
70-780 Szczecin
NIP: 955-14-89-094</t>
  </si>
  <si>
    <t>Samodzielny Publiczny Specjalistyczny Zakład Opieki Zdrowotnej "Zdroje"
ul. Mączna 4
70-780 Szczecin</t>
  </si>
  <si>
    <t>PLENED00000590000000010606115336</t>
  </si>
  <si>
    <t>S.P.S ZOZ "Zdroje" - Żołnierska</t>
  </si>
  <si>
    <t>71-210</t>
  </si>
  <si>
    <t>ul. Żołnierska</t>
  </si>
  <si>
    <t>PLENED00000590000000010309192307</t>
  </si>
  <si>
    <t>Samodzielny Publiczny Specjalistyczny ZOZ "Zdroje" - M. C. Skłodowskiej</t>
  </si>
  <si>
    <t>71-332</t>
  </si>
  <si>
    <t>ul. Marii Skłodowskiej Curie</t>
  </si>
  <si>
    <t>PLENED00000590000000000000141827</t>
  </si>
  <si>
    <t>Samodzielny Publiczny Specjalistyczny ZOZ "Zdroje" – Mączna 4</t>
  </si>
  <si>
    <t>70-780</t>
  </si>
  <si>
    <t xml:space="preserve">ul. Mączna </t>
  </si>
  <si>
    <t>B23</t>
  </si>
  <si>
    <t>PLENED00000590000000000000798850</t>
  </si>
  <si>
    <t>Szpital Dziecięcy</t>
  </si>
  <si>
    <t>70-410</t>
  </si>
  <si>
    <t>ul. Św. Wojciecha</t>
  </si>
  <si>
    <t>PLENED00000590000000010599445334</t>
  </si>
  <si>
    <t>ZOZ - Wojciecha</t>
  </si>
  <si>
    <t>Zakład Opiekuńczo-Leczniczy SP ZOZ "Leśna Ustroń" w Tucznie
ul. Staszica 5
78-640 Tuczno
NIP: 765-00-09-110</t>
  </si>
  <si>
    <t>Zakład Opiekuńczo-Leczniczy SP ZOZ "Leśna Ustroń" w Tucznie
ul. Staszica 5
78-640 Tuczno</t>
  </si>
  <si>
    <t>PLENED00000590000000001568367593</t>
  </si>
  <si>
    <t>Zakład Opiekuńczo-Leczniczy SP ZOZ "Leśna Ustroń" w Tucznie</t>
  </si>
  <si>
    <t>78-640</t>
  </si>
  <si>
    <t>Tuczno</t>
  </si>
  <si>
    <t xml:space="preserve"> Tuczno</t>
  </si>
  <si>
    <t>ul. Staszica</t>
  </si>
  <si>
    <t>C22a</t>
  </si>
  <si>
    <t>Samodzielny Publiczny Zespół  Zakład Opieki Zdrowotnej w Gryficach
ul. Niechorska 27
72-300 Gryfice
NIP: 857-16-88-560</t>
  </si>
  <si>
    <t>Samodzielny Publiczny Zespół  Zakład Opieki Zdrowotnej w Gryficach
ul. Niechorska 27
72-300 Gryfice</t>
  </si>
  <si>
    <t>PLENED00000590000000000001031893</t>
  </si>
  <si>
    <t xml:space="preserve">SPZZOZ w Gryficach </t>
  </si>
  <si>
    <t>ul. Niechorska</t>
  </si>
  <si>
    <t>72-315</t>
  </si>
  <si>
    <t>Resko</t>
  </si>
  <si>
    <t>PLENED00000590000000010346107395</t>
  </si>
  <si>
    <t>SPZZOZ w Gryficach Przychodnia w Łobzie</t>
  </si>
  <si>
    <t>ul. Gen. Sikorskiego</t>
  </si>
  <si>
    <t>Samodzielny Publiczny Wojewódzki Szpital Zespolony
ul. Arkońska 4
71-455 Szczecin
NIP: 851-25-37-954</t>
  </si>
  <si>
    <t>Samodzielny Publiczny Wojewódzki Szpital Zespolony
ul. Arkońska 4
71-455 Szczecin</t>
  </si>
  <si>
    <t>PLENED00000590000000000001742886</t>
  </si>
  <si>
    <t>Samodzielny Publiczny Wojewódzki Szpital Zespolony w Szczecinie</t>
  </si>
  <si>
    <t>70-891</t>
  </si>
  <si>
    <t>ul. Sokołowskiego</t>
  </si>
  <si>
    <t>PLENED00000590000000000001741865</t>
  </si>
  <si>
    <t>PLENED00000590000000000000981813/
10094495</t>
  </si>
  <si>
    <t>Wojewódzki Szpital Zespolony - Stacja Szpital</t>
  </si>
  <si>
    <t>71-455</t>
  </si>
  <si>
    <t>ul. Arkońska</t>
  </si>
  <si>
    <t>B22</t>
  </si>
  <si>
    <t>PLENED00000590000000000000373849/
10094487</t>
  </si>
  <si>
    <t>Wojewódzki Szpital Zespolony - Stacja Apteka</t>
  </si>
  <si>
    <t>PLENED00000590000000000000864878/
10094500</t>
  </si>
  <si>
    <t>Wojewódzki Szpital Zespolony - Stacja Interna: zasilanie R</t>
  </si>
  <si>
    <t>PLENED00000590000000000000202847/
10094511</t>
  </si>
  <si>
    <t>Wojewódzki Szpital Zespolony - Stacja Interna: zasilanie P</t>
  </si>
  <si>
    <t>PLENED00000590000000010401417330/
10089562</t>
  </si>
  <si>
    <t>Wojewódzki Szpital Zespolony - Rehabilitacja: zasilanie P</t>
  </si>
  <si>
    <t>PLENED00000590000000010603179372/
10089578</t>
  </si>
  <si>
    <t>Wojewódzki Szpital Zespolony - Rehabilitacja: zasilanie R</t>
  </si>
  <si>
    <t>PLENED00000590000000010271372323/
10049768</t>
  </si>
  <si>
    <t>Wojewódzki Szpital Zespolony - Poradnie</t>
  </si>
  <si>
    <t>PLENED00000590000000010328503378/
10049771</t>
  </si>
  <si>
    <t>Wojewódzki Szpital Zespolony - Budynek mieszkalny</t>
  </si>
  <si>
    <t>Wojewódzka Stacja Pogotowia Ratunkowego
ul. Mazowiecka 14
70-526 Szczecin
NIP: 852-21-84-546</t>
  </si>
  <si>
    <t>Wojewódzka Stacja Pogotowia Ratunkowego
ul. Mazowiecka 14
70-526 Szczecin</t>
  </si>
  <si>
    <t>PLENED00000590000000010309276325</t>
  </si>
  <si>
    <t>Wojewódzka Stacja Pogotowia Ratunkowego - W. Polskiego</t>
  </si>
  <si>
    <t>PLENED00000590000000010522871346</t>
  </si>
  <si>
    <t>Wojewódzka Stacja Pogotowia Ratunkowego - Baza Warsztatowa</t>
  </si>
  <si>
    <t>70-526</t>
  </si>
  <si>
    <t>ul. Mazowiecka</t>
  </si>
  <si>
    <t>PLENED00000590000000010602619349</t>
  </si>
  <si>
    <t>Wojewódzka Stacja Pogotowia Ratunkowego - W. Polskiego II</t>
  </si>
  <si>
    <t>PLENED00000590000000010077039314</t>
  </si>
  <si>
    <t>Wojewódzka Stacja Pogotowia Ratunkowego - Warsztaty - Międzyzdroje</t>
  </si>
  <si>
    <t>ul. Gryfa Pomorskiego</t>
  </si>
  <si>
    <t>PLENED00000590000000010077047385</t>
  </si>
  <si>
    <t>Wojewódzka Stacja Pogotowia Ratunkowego - Międzyzdroje</t>
  </si>
  <si>
    <t>PLENED00000590000000010315244329</t>
  </si>
  <si>
    <t>Pogotowie Ratunkowe - Świnoujście</t>
  </si>
  <si>
    <t>ul. Mieszka I</t>
  </si>
  <si>
    <t>PLENED00000590000000010345206389</t>
  </si>
  <si>
    <t>Wojewódzka Stacja Pogotowia Ratunkowego -Łobez</t>
  </si>
  <si>
    <t>ul. Ludwika Waryńskiego</t>
  </si>
  <si>
    <t>PLENED00000590000000000377955271</t>
  </si>
  <si>
    <t>Wojewódzka Stacja Pogotowia Ratunkowego - Dębno</t>
  </si>
  <si>
    <t>74-400</t>
  </si>
  <si>
    <t>Dębno</t>
  </si>
  <si>
    <t>PLENED00000590000000000394708265</t>
  </si>
  <si>
    <t>Wojewódzka Stacja Pogotowia Ratunkowego - Myślibórz</t>
  </si>
  <si>
    <t>ul. 1-go Maja</t>
  </si>
  <si>
    <t>PLENED00000590000000001568329571</t>
  </si>
  <si>
    <t>Wojewódzka Stacja Pogotowia Ratunkowego - Wałcz</t>
  </si>
  <si>
    <t>78-600</t>
  </si>
  <si>
    <t>Wałcz</t>
  </si>
  <si>
    <t>ul. Dąbrowskiego</t>
  </si>
  <si>
    <t>PLENED00000590000000010371608379</t>
  </si>
  <si>
    <t>Wojewódzka Stacja Pogotowia Ratunkowego - Mieszkowice</t>
  </si>
  <si>
    <t>74-505</t>
  </si>
  <si>
    <t>Mieszkowice</t>
  </si>
  <si>
    <t>ul. Korczaka</t>
  </si>
  <si>
    <t>1a</t>
  </si>
  <si>
    <t>PLENED00000590000000010172978343</t>
  </si>
  <si>
    <t>Wojewódzka Stacja Pogotowia Ratunkowego - Chojna</t>
  </si>
  <si>
    <t>3a</t>
  </si>
  <si>
    <t>PLENED00000590000000010347210375</t>
  </si>
  <si>
    <t>Pogotowie Ratunkowe - Przybiernów</t>
  </si>
  <si>
    <t>72-110</t>
  </si>
  <si>
    <t>Przybiernów</t>
  </si>
  <si>
    <t>ul. Cisowa</t>
  </si>
  <si>
    <t>PLENED00000590000000010735418378</t>
  </si>
  <si>
    <t xml:space="preserve">Stacja Pogotowia Ratunkowego - Stargard </t>
  </si>
  <si>
    <t xml:space="preserve">Stargard </t>
  </si>
  <si>
    <t>ul. Bogusława IV</t>
  </si>
  <si>
    <t>PLENED00000590000000010118621342</t>
  </si>
  <si>
    <t>Wojewódzka Stacja Pogotowia Ratunkowego - Gryfice</t>
  </si>
  <si>
    <t>ul. 3-go Maja</t>
  </si>
  <si>
    <t>1b</t>
  </si>
  <si>
    <t>PLENED00000590000000010145535317</t>
  </si>
  <si>
    <t>Pogotowie Ratunkowe - Resko</t>
  </si>
  <si>
    <t>ul. Kościuszki</t>
  </si>
  <si>
    <t>PLENED00000590000000010346287392</t>
  </si>
  <si>
    <t>Wojewódzka Stacja Pogotowia Ratunkowego - Trzebiatów</t>
  </si>
  <si>
    <t>ul. 2-go Pułku Ułanów</t>
  </si>
  <si>
    <t>PLENED00000590000000010219954349</t>
  </si>
  <si>
    <t>Pogotowie Ratunkowe - Nowogard</t>
  </si>
  <si>
    <t>Wojska Polskiego</t>
  </si>
  <si>
    <t>7-8</t>
  </si>
  <si>
    <t>PLENED00000590000000010172028375</t>
  </si>
  <si>
    <t>Wojewódzka Stacja Pogotowia Ratunkowego - Pyrzyce II</t>
  </si>
  <si>
    <t>ul. Jana Pawła II</t>
  </si>
  <si>
    <t>7a</t>
  </si>
  <si>
    <t>PLENED00000590000000010804922306</t>
  </si>
  <si>
    <t xml:space="preserve">Wojewódzka Stacja Pogotowia Ratunkowego Goleniów </t>
  </si>
  <si>
    <t>ul. Nowogardzka</t>
  </si>
  <si>
    <t>2a</t>
  </si>
  <si>
    <t>PLENED00000590000000010027522394</t>
  </si>
  <si>
    <t>Wojewódzka Stacja Pogotowia Ratunkowego - Gryfino</t>
  </si>
  <si>
    <t>ul. Żołnierzy Wyklętych</t>
  </si>
  <si>
    <t>PLENED00000590000000010811776389</t>
  </si>
  <si>
    <t>Wojewódzka Stacja Pogotowia Ratunkowego - Police</t>
  </si>
  <si>
    <t>72-010</t>
  </si>
  <si>
    <t>Police</t>
  </si>
  <si>
    <t>PLENED00000590000000000717630260</t>
  </si>
  <si>
    <t>Wojewódzka Stacja Pogotowia Ratunkowego - Choszczno</t>
  </si>
  <si>
    <t>ul. Zielna</t>
  </si>
  <si>
    <t>PLENED00000590000000010828809346</t>
  </si>
  <si>
    <t>Wojewódzka Stacja Pogotowia Ratunkowego - Dąbie</t>
  </si>
  <si>
    <t>70-806</t>
  </si>
  <si>
    <t>Dąbie</t>
  </si>
  <si>
    <t>ul. Gryfińska</t>
  </si>
  <si>
    <t>PLENED00000590000000010636319337</t>
  </si>
  <si>
    <t>Wojewódzka Stacja Pogotowia Ratunkowego - Kamień Pomorski</t>
  </si>
  <si>
    <t xml:space="preserve">Kamień Pomorski </t>
  </si>
  <si>
    <t>ul. Wolińska</t>
  </si>
  <si>
    <t>Wojewódzki Ośrodek Medycyny Pracy - Zachodniopomorskie Centrum Leczenia i Profilaktyki
ul. Bolesława Śmiałego 33
71-347 Szczecin
NIP: 852-21-91-262</t>
  </si>
  <si>
    <t>Wojewódzki Ośrodek Medycyny Pracy - Zachodniopomorskie Centrum Leczenia i Profilaktyki
ul. Bolesława Śmiałego 33
71-347 Szczecin</t>
  </si>
  <si>
    <t>PLENED00000590000000010595428367</t>
  </si>
  <si>
    <t>Wojewódzki Ośrodek Medycyny Pracy - Kopernika</t>
  </si>
  <si>
    <t>70-241</t>
  </si>
  <si>
    <t>ul. Kopernika</t>
  </si>
  <si>
    <t>PLENED00000590000000010596211320</t>
  </si>
  <si>
    <t>Wojewódzki Ośrodek Medycyny Pracy - B. Śmiałego</t>
  </si>
  <si>
    <t>70-347</t>
  </si>
  <si>
    <t>ul. Bolesława Śmiałego</t>
  </si>
  <si>
    <t>PLENED00000590000000010170324384</t>
  </si>
  <si>
    <t>Wojewódzki Ośrodek Medycyny Pracy - Stargard Szcz.</t>
  </si>
  <si>
    <t>PLENED00000590000000010728178337</t>
  </si>
  <si>
    <t>Wojewódzki Ośrodek Medycyny Pracy Przychodnia kolej. Nr 7 - II</t>
  </si>
  <si>
    <t>Aleja Żołnierza</t>
  </si>
  <si>
    <t>Zachodniopomorskie Centrum Onkologii
ul. Strzałowska 22
71-730 Szczecin
NIP: 851-25-37-776</t>
  </si>
  <si>
    <t>Zachodniopomorskie Centrum Onkologii
ul. Strzałowska 22
71-730 Szczecin</t>
  </si>
  <si>
    <t>PLENED00000590000000010318277390</t>
  </si>
  <si>
    <t>Zachodniopomorskie Centrum Onkologii</t>
  </si>
  <si>
    <t>71-730</t>
  </si>
  <si>
    <t>ul. Strzałowska</t>
  </si>
  <si>
    <t>PLENED00000590000000000000256817</t>
  </si>
  <si>
    <t>Zachodniopomorskie Centrum Onkologii zas 2 TR 1</t>
  </si>
  <si>
    <t>PLENED00000590000000000000374870</t>
  </si>
  <si>
    <t>Zachodniopomorskie Centrum Onkologii zas 2 TR 2</t>
  </si>
  <si>
    <t>PLENED00000590000000000001399861</t>
  </si>
  <si>
    <t>Budynek Pracowni Rezonansu Magnetycznego i Tomografii</t>
  </si>
  <si>
    <t>UZDROWISKO ŚWINOUJŚCIE S.A. 
Ul. Nowowiejskiego 2
72-600 Świnoujście
NIP:855-00-04-125</t>
  </si>
  <si>
    <t>UZDROWISKO ŚWINOUJŚCIE S.A. 
Ul. Nowowiejskiego 2
72-600 Świnoujście</t>
  </si>
  <si>
    <t>PLENED00000590000000010380519397/
23061848</t>
  </si>
  <si>
    <t>RORL ADMIRAŁ I</t>
  </si>
  <si>
    <t>ul. Żeromskiego</t>
  </si>
  <si>
    <t>PLENED00000590000000010380550369/
20525235</t>
  </si>
  <si>
    <t>SU BAŁTYK</t>
  </si>
  <si>
    <t>ul.Słowackiego</t>
  </si>
  <si>
    <t>PLENED00000590000000010380537387/
23061886</t>
  </si>
  <si>
    <t>RS BURSZTYN</t>
  </si>
  <si>
    <t>PLENED00000590000000010380551390/
23061853</t>
  </si>
  <si>
    <t>ZPL RUSAŁKA</t>
  </si>
  <si>
    <t>ul. Powstańców Śląskich</t>
  </si>
  <si>
    <t>PLENED00000590000000010380459398/
23061836</t>
  </si>
  <si>
    <t>RS ŚWIATOWID</t>
  </si>
  <si>
    <t>PLENED00000590000000010380535345/
23061136</t>
  </si>
  <si>
    <t>RORL ADAM I EWA</t>
  </si>
  <si>
    <t>ul. Gierczak</t>
  </si>
  <si>
    <t>PLENED00000590000000010380530337/
20066457</t>
  </si>
  <si>
    <t>ZPL BAŁTYK</t>
  </si>
  <si>
    <t>PLENED00000590000000010380536366/
20066457</t>
  </si>
  <si>
    <t>SU BURSZTYN</t>
  </si>
  <si>
    <t>PLENED00000590000000010380521342/
20066457</t>
  </si>
  <si>
    <t>Budynek Zarządu</t>
  </si>
  <si>
    <t>ul. Nowowiejskiego</t>
  </si>
  <si>
    <t>PLENED00000590000000010380572346/
20066457</t>
  </si>
  <si>
    <t>uL. Sienkiewicza</t>
  </si>
  <si>
    <t>PLENED00000590000000010380532379/
20066457</t>
  </si>
  <si>
    <t>Światowid - węzeł cieplny</t>
  </si>
  <si>
    <t>PLENED00000590000000010380533303/
23061802</t>
  </si>
  <si>
    <t>Magazyn Karsiborska</t>
  </si>
  <si>
    <t>ul. Karsiborska</t>
  </si>
  <si>
    <t>PLENED00000590000000010380573367/
20066457</t>
  </si>
  <si>
    <t>Odwiert XXX LECIA</t>
  </si>
  <si>
    <t>ul. Sienkiewicza</t>
  </si>
  <si>
    <t>PLENED00000590000000010380534324/
20066457</t>
  </si>
  <si>
    <t>Odwiert TERESA</t>
  </si>
  <si>
    <t>45B</t>
  </si>
  <si>
    <t>PLENED00000590000000010075429357/
20066457</t>
  </si>
  <si>
    <t>SU SWAROŻYC</t>
  </si>
  <si>
    <t>1-1A</t>
  </si>
  <si>
    <t>PLENED00000590000000010380531358/
20066457</t>
  </si>
  <si>
    <t>SU SWAROŻYC BAR</t>
  </si>
  <si>
    <t>PLENED00000590000000010380574388/
20066457</t>
  </si>
  <si>
    <t>SU ŚWIATOWID</t>
  </si>
  <si>
    <t>ul. Kasprowicza</t>
  </si>
  <si>
    <t>PLENED00000590000000010380520321/
20066457</t>
  </si>
  <si>
    <t>SU TRZYGŁÓW</t>
  </si>
  <si>
    <t>Domek - techniczny</t>
  </si>
  <si>
    <t>L</t>
  </si>
  <si>
    <t xml:space="preserve">Załącznik nr 1 do umowy nr  …………………………. z dnia ……………………………..  </t>
  </si>
  <si>
    <t>Nr licznika</t>
  </si>
  <si>
    <t>RORL HENRYK</t>
  </si>
  <si>
    <t>PLENED000005900000000129710902/ 20066457</t>
  </si>
  <si>
    <t>PLENED00000590000000010169386377</t>
  </si>
  <si>
    <t>Pomieszczenia biurowe 2</t>
  </si>
  <si>
    <t>PLENED00000590000000010222829390</t>
  </si>
  <si>
    <t>ul. Boh. Warszawy</t>
  </si>
  <si>
    <t>PLENED00000590000000010352275331</t>
  </si>
  <si>
    <t>lokale biurowo-użytkowe</t>
  </si>
  <si>
    <t>70-320</t>
  </si>
  <si>
    <t>ul. Twardowskiego</t>
  </si>
  <si>
    <t>PLENED00000590000000010168143367</t>
  </si>
  <si>
    <t>71-126</t>
  </si>
  <si>
    <t>ul. 26 Kwietnia</t>
  </si>
  <si>
    <t>PLENED00000590000000010083414329</t>
  </si>
  <si>
    <t>ul. Rtm. W. Pileckiego</t>
  </si>
  <si>
    <t xml:space="preserve">Rejon Dróg Wojewódzkich Stargard </t>
  </si>
  <si>
    <t>Stargard</t>
  </si>
  <si>
    <t>72-132</t>
  </si>
  <si>
    <t>Mosty</t>
  </si>
  <si>
    <t>C12A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</si>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</sst>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7" fillId="0" borderId="0"/>
    <xf numFmtId="0" fontId="1" fillId="0" borderId="0"/>
  </cellStyleXfs>
  <cellXfs count="120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/>
    <xf numFmtId="0" fontId="3" fillId="0" borderId="0" xfId="0" applyFont="1"/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" fontId="4" fillId="2" borderId="1" xfId="1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/>
    <xf numFmtId="1" fontId="2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1" fontId="3" fillId="0" borderId="1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4" xfId="4" applyNumberFormat="1" applyFont="1" applyFill="1" applyBorder="1" applyAlignment="1">
      <alignment horizontal="center" vertical="center"/>
    </xf>
    <xf numFmtId="1" fontId="3" fillId="0" borderId="18" xfId="4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" fontId="4" fillId="0" borderId="21" xfId="0" applyNumberFormat="1" applyFont="1" applyBorder="1" applyAlignment="1">
      <alignment vertical="center"/>
    </xf>
    <xf numFmtId="0" fontId="3" fillId="0" borderId="0" xfId="0" applyFont="1" applyFill="1"/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/>
    </xf>
    <xf numFmtId="1" fontId="3" fillId="0" borderId="29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1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0" fontId="3" fillId="0" borderId="14" xfId="3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4" xfId="3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2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16" fontId="3" fillId="0" borderId="1" xfId="0" quotePrefix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" fontId="4" fillId="2" borderId="5" xfId="1" applyNumberFormat="1" applyFont="1" applyFill="1" applyBorder="1" applyAlignment="1" applyProtection="1">
      <alignment horizontal="center" vertical="center" wrapText="1"/>
    </xf>
    <xf numFmtId="1" fontId="4" fillId="2" borderId="6" xfId="1" applyNumberFormat="1" applyFont="1" applyFill="1" applyBorder="1" applyAlignment="1" applyProtection="1">
      <alignment horizontal="center" vertical="center" wrapText="1"/>
    </xf>
    <xf numFmtId="1" fontId="4" fillId="2" borderId="7" xfId="1" applyNumberFormat="1" applyFont="1" applyFill="1" applyBorder="1" applyAlignment="1" applyProtection="1">
      <alignment horizontal="center" vertical="center" wrapText="1"/>
    </xf>
    <xf numFmtId="1" fontId="4" fillId="2" borderId="9" xfId="1" applyNumberFormat="1" applyFont="1" applyFill="1" applyBorder="1" applyAlignment="1" applyProtection="1">
      <alignment horizontal="center" vertical="center" wrapText="1"/>
    </xf>
    <xf numFmtId="1" fontId="4" fillId="2" borderId="3" xfId="1" applyNumberFormat="1" applyFont="1" applyFill="1" applyBorder="1" applyAlignment="1" applyProtection="1">
      <alignment horizontal="center" vertical="center" wrapText="1"/>
    </xf>
    <xf numFmtId="1" fontId="4" fillId="2" borderId="10" xfId="1" applyNumberFormat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</cellXfs>
  <cellStyles count="5">
    <cellStyle name="Normalny" xfId="0" builtinId="0"/>
    <cellStyle name="Normalny 2 2" xfId="3"/>
    <cellStyle name="Normalny 3" xfId="1"/>
    <cellStyle name="Normalny 4" xfId="4"/>
    <cellStyle name="Normalny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9"/>
  <sheetViews>
    <sheetView tabSelected="1" topLeftCell="E148" zoomScale="90" zoomScaleNormal="90" workbookViewId="0">
      <selection activeCell="N78" sqref="N78"/>
    </sheetView>
  </sheetViews>
  <sheetFormatPr defaultRowHeight="15" customHeight="1" x14ac:dyDescent="0.2"/>
  <cols>
    <col min="1" max="2" width="4.28515625" style="1" customWidth="1"/>
    <col min="3" max="3" width="29.7109375" style="1" customWidth="1"/>
    <col min="4" max="4" width="31.5703125" style="1" customWidth="1"/>
    <col min="5" max="5" width="35.28515625" style="1" customWidth="1"/>
    <col min="6" max="6" width="23.85546875" style="1" customWidth="1"/>
    <col min="7" max="7" width="11.42578125" style="1" customWidth="1"/>
    <col min="8" max="8" width="17.28515625" style="1" customWidth="1"/>
    <col min="9" max="9" width="17.5703125" style="1" customWidth="1"/>
    <col min="10" max="10" width="17.7109375" style="1" customWidth="1"/>
    <col min="11" max="11" width="8.28515625" style="1" customWidth="1"/>
    <col min="12" max="12" width="8" style="1" customWidth="1"/>
    <col min="13" max="13" width="15.42578125" style="1" customWidth="1"/>
    <col min="14" max="14" width="6.5703125" style="1" customWidth="1"/>
    <col min="15" max="15" width="8.85546875" style="1" customWidth="1"/>
    <col min="16" max="16" width="16.5703125" style="1" customWidth="1"/>
    <col min="17" max="17" width="10.7109375" style="15" customWidth="1"/>
    <col min="18" max="19" width="8.42578125" style="1" customWidth="1"/>
    <col min="20" max="16384" width="9.140625" style="1"/>
  </cols>
  <sheetData>
    <row r="1" spans="1:19" ht="15" customHeight="1" x14ac:dyDescent="0.2">
      <c r="M1" s="4" t="s">
        <v>587</v>
      </c>
      <c r="O1" s="4"/>
      <c r="P1" s="4"/>
      <c r="Q1" s="16"/>
    </row>
    <row r="2" spans="1:19" s="5" customFormat="1" ht="27.75" customHeight="1" x14ac:dyDescent="0.2">
      <c r="A2" s="117" t="s">
        <v>1</v>
      </c>
      <c r="B2" s="117" t="s">
        <v>2</v>
      </c>
      <c r="C2" s="109" t="s">
        <v>3</v>
      </c>
      <c r="D2" s="117" t="s">
        <v>4</v>
      </c>
      <c r="E2" s="109" t="s">
        <v>5</v>
      </c>
      <c r="F2" s="109" t="s">
        <v>6</v>
      </c>
      <c r="G2" s="109" t="s">
        <v>7</v>
      </c>
      <c r="H2" s="109" t="s">
        <v>8</v>
      </c>
      <c r="I2" s="109" t="s">
        <v>9</v>
      </c>
      <c r="J2" s="109" t="s">
        <v>10</v>
      </c>
      <c r="K2" s="109" t="s">
        <v>11</v>
      </c>
      <c r="L2" s="109" t="s">
        <v>12</v>
      </c>
      <c r="M2" s="109" t="s">
        <v>588</v>
      </c>
      <c r="N2" s="109" t="s">
        <v>13</v>
      </c>
      <c r="O2" s="109" t="s">
        <v>14</v>
      </c>
      <c r="P2" s="110" t="s">
        <v>15</v>
      </c>
      <c r="Q2" s="111" t="s">
        <v>15</v>
      </c>
      <c r="R2" s="112"/>
      <c r="S2" s="113"/>
    </row>
    <row r="3" spans="1:19" s="5" customFormat="1" ht="21.75" customHeight="1" x14ac:dyDescent="0.2">
      <c r="A3" s="118"/>
      <c r="B3" s="118"/>
      <c r="C3" s="109"/>
      <c r="D3" s="11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114"/>
      <c r="R3" s="115"/>
      <c r="S3" s="116"/>
    </row>
    <row r="4" spans="1:19" s="5" customFormat="1" ht="48" customHeight="1" x14ac:dyDescent="0.2">
      <c r="A4" s="119"/>
      <c r="B4" s="119"/>
      <c r="C4" s="109"/>
      <c r="D4" s="11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  <c r="Q4" s="14" t="s">
        <v>16</v>
      </c>
      <c r="R4" s="6" t="s">
        <v>17</v>
      </c>
      <c r="S4" s="6" t="s">
        <v>18</v>
      </c>
    </row>
    <row r="5" spans="1:19" s="3" customFormat="1" ht="15" customHeight="1" thickBot="1" x14ac:dyDescent="0.3">
      <c r="A5" s="7" t="s">
        <v>19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  <c r="L5" s="7" t="s">
        <v>586</v>
      </c>
      <c r="M5" s="7" t="s">
        <v>30</v>
      </c>
      <c r="N5" s="8" t="s">
        <v>31</v>
      </c>
      <c r="O5" s="8" t="s">
        <v>32</v>
      </c>
      <c r="P5" s="8" t="s">
        <v>33</v>
      </c>
      <c r="Q5" s="8" t="s">
        <v>34</v>
      </c>
      <c r="R5" s="7" t="s">
        <v>35</v>
      </c>
      <c r="S5" s="7" t="s">
        <v>609</v>
      </c>
    </row>
    <row r="6" spans="1:19" s="102" customFormat="1" ht="46.5" customHeight="1" x14ac:dyDescent="0.2">
      <c r="A6" s="86">
        <v>1</v>
      </c>
      <c r="B6" s="87">
        <v>1</v>
      </c>
      <c r="C6" s="88" t="s">
        <v>36</v>
      </c>
      <c r="D6" s="88" t="s">
        <v>37</v>
      </c>
      <c r="E6" s="85" t="s">
        <v>38</v>
      </c>
      <c r="F6" s="88" t="s">
        <v>39</v>
      </c>
      <c r="G6" s="85" t="s">
        <v>40</v>
      </c>
      <c r="H6" s="88" t="s">
        <v>41</v>
      </c>
      <c r="I6" s="88" t="s">
        <v>41</v>
      </c>
      <c r="J6" s="88" t="s">
        <v>42</v>
      </c>
      <c r="K6" s="85">
        <v>41</v>
      </c>
      <c r="L6" s="85"/>
      <c r="M6" s="85">
        <v>96863710</v>
      </c>
      <c r="N6" s="84">
        <v>100</v>
      </c>
      <c r="O6" s="85" t="s">
        <v>43</v>
      </c>
      <c r="P6" s="89">
        <f>SUM(Q6:S6)</f>
        <v>51200</v>
      </c>
      <c r="Q6" s="89">
        <v>51200</v>
      </c>
      <c r="R6" s="89">
        <v>0</v>
      </c>
      <c r="S6" s="89">
        <v>0</v>
      </c>
    </row>
    <row r="7" spans="1:19" s="102" customFormat="1" ht="46.5" customHeight="1" x14ac:dyDescent="0.2">
      <c r="A7" s="90">
        <v>2</v>
      </c>
      <c r="B7" s="91">
        <v>1</v>
      </c>
      <c r="C7" s="79" t="s">
        <v>36</v>
      </c>
      <c r="D7" s="79" t="s">
        <v>37</v>
      </c>
      <c r="E7" s="81" t="s">
        <v>44</v>
      </c>
      <c r="F7" s="79" t="s">
        <v>45</v>
      </c>
      <c r="G7" s="81" t="s">
        <v>46</v>
      </c>
      <c r="H7" s="79" t="s">
        <v>41</v>
      </c>
      <c r="I7" s="79" t="s">
        <v>41</v>
      </c>
      <c r="J7" s="79" t="s">
        <v>47</v>
      </c>
      <c r="K7" s="81" t="s">
        <v>48</v>
      </c>
      <c r="L7" s="81"/>
      <c r="M7" s="81">
        <v>96722024</v>
      </c>
      <c r="N7" s="83">
        <v>30</v>
      </c>
      <c r="O7" s="81" t="s">
        <v>43</v>
      </c>
      <c r="P7" s="92">
        <f>SUM(Q7:S7)</f>
        <v>65500</v>
      </c>
      <c r="Q7" s="92">
        <v>65500</v>
      </c>
      <c r="R7" s="92">
        <v>0</v>
      </c>
      <c r="S7" s="92">
        <v>0</v>
      </c>
    </row>
    <row r="8" spans="1:19" s="102" customFormat="1" ht="46.5" customHeight="1" x14ac:dyDescent="0.2">
      <c r="A8" s="90">
        <v>3</v>
      </c>
      <c r="B8" s="91">
        <v>1</v>
      </c>
      <c r="C8" s="79" t="s">
        <v>36</v>
      </c>
      <c r="D8" s="79" t="s">
        <v>37</v>
      </c>
      <c r="E8" s="81" t="s">
        <v>49</v>
      </c>
      <c r="F8" s="79" t="s">
        <v>45</v>
      </c>
      <c r="G8" s="81" t="s">
        <v>50</v>
      </c>
      <c r="H8" s="79" t="s">
        <v>41</v>
      </c>
      <c r="I8" s="79" t="s">
        <v>41</v>
      </c>
      <c r="J8" s="79" t="s">
        <v>51</v>
      </c>
      <c r="K8" s="81" t="s">
        <v>52</v>
      </c>
      <c r="L8" s="81"/>
      <c r="M8" s="81">
        <v>11674750</v>
      </c>
      <c r="N8" s="83">
        <v>17</v>
      </c>
      <c r="O8" s="81" t="s">
        <v>53</v>
      </c>
      <c r="P8" s="92">
        <f t="shared" ref="P8:P10" si="0">SUM(Q8:S8)</f>
        <v>26850</v>
      </c>
      <c r="Q8" s="92">
        <v>26850</v>
      </c>
      <c r="R8" s="92">
        <v>0</v>
      </c>
      <c r="S8" s="92">
        <v>0</v>
      </c>
    </row>
    <row r="9" spans="1:19" s="102" customFormat="1" ht="46.5" customHeight="1" x14ac:dyDescent="0.2">
      <c r="A9" s="90">
        <v>4</v>
      </c>
      <c r="B9" s="91">
        <v>1</v>
      </c>
      <c r="C9" s="79" t="s">
        <v>36</v>
      </c>
      <c r="D9" s="79" t="s">
        <v>37</v>
      </c>
      <c r="E9" s="81" t="s">
        <v>54</v>
      </c>
      <c r="F9" s="79"/>
      <c r="G9" s="81" t="s">
        <v>55</v>
      </c>
      <c r="H9" s="79" t="s">
        <v>41</v>
      </c>
      <c r="I9" s="79" t="s">
        <v>41</v>
      </c>
      <c r="J9" s="79" t="s">
        <v>56</v>
      </c>
      <c r="K9" s="81">
        <v>105</v>
      </c>
      <c r="L9" s="81"/>
      <c r="M9" s="81">
        <v>11725108</v>
      </c>
      <c r="N9" s="83">
        <v>27</v>
      </c>
      <c r="O9" s="81" t="s">
        <v>57</v>
      </c>
      <c r="P9" s="92">
        <f t="shared" si="0"/>
        <v>55000</v>
      </c>
      <c r="Q9" s="92">
        <v>20000</v>
      </c>
      <c r="R9" s="92">
        <v>35000</v>
      </c>
      <c r="S9" s="92">
        <v>0</v>
      </c>
    </row>
    <row r="10" spans="1:19" s="102" customFormat="1" ht="46.5" customHeight="1" x14ac:dyDescent="0.2">
      <c r="A10" s="90">
        <v>5</v>
      </c>
      <c r="B10" s="91">
        <v>1</v>
      </c>
      <c r="C10" s="79" t="s">
        <v>36</v>
      </c>
      <c r="D10" s="79" t="s">
        <v>37</v>
      </c>
      <c r="E10" s="81" t="s">
        <v>58</v>
      </c>
      <c r="F10" s="79" t="s">
        <v>59</v>
      </c>
      <c r="G10" s="81" t="s">
        <v>60</v>
      </c>
      <c r="H10" s="79" t="s">
        <v>41</v>
      </c>
      <c r="I10" s="79" t="s">
        <v>41</v>
      </c>
      <c r="J10" s="79" t="s">
        <v>61</v>
      </c>
      <c r="K10" s="81" t="s">
        <v>62</v>
      </c>
      <c r="L10" s="81"/>
      <c r="M10" s="81">
        <v>3599458</v>
      </c>
      <c r="N10" s="83">
        <v>11</v>
      </c>
      <c r="O10" s="81" t="s">
        <v>53</v>
      </c>
      <c r="P10" s="92">
        <f t="shared" si="0"/>
        <v>1200</v>
      </c>
      <c r="Q10" s="92">
        <v>1200</v>
      </c>
      <c r="R10" s="92">
        <v>0</v>
      </c>
      <c r="S10" s="92">
        <v>0</v>
      </c>
    </row>
    <row r="11" spans="1:19" s="19" customFormat="1" ht="46.5" customHeight="1" x14ac:dyDescent="0.2">
      <c r="A11" s="33">
        <v>6</v>
      </c>
      <c r="B11" s="34">
        <v>1</v>
      </c>
      <c r="C11" s="2" t="s">
        <v>36</v>
      </c>
      <c r="D11" s="2" t="s">
        <v>37</v>
      </c>
      <c r="E11" s="21" t="s">
        <v>63</v>
      </c>
      <c r="F11" s="2" t="s">
        <v>64</v>
      </c>
      <c r="G11" s="21" t="s">
        <v>65</v>
      </c>
      <c r="H11" s="2" t="s">
        <v>66</v>
      </c>
      <c r="I11" s="2" t="s">
        <v>66</v>
      </c>
      <c r="J11" s="2" t="s">
        <v>67</v>
      </c>
      <c r="K11" s="21">
        <v>42</v>
      </c>
      <c r="L11" s="21"/>
      <c r="M11" s="21">
        <v>26911993</v>
      </c>
      <c r="N11" s="76">
        <v>4</v>
      </c>
      <c r="O11" s="77" t="s">
        <v>53</v>
      </c>
      <c r="P11" s="35">
        <f t="shared" ref="P11:P42" si="1">SUM(Q11:S11)</f>
        <v>2100</v>
      </c>
      <c r="Q11" s="78">
        <v>2100</v>
      </c>
      <c r="R11" s="78">
        <v>0</v>
      </c>
      <c r="S11" s="78">
        <v>0</v>
      </c>
    </row>
    <row r="12" spans="1:19" s="19" customFormat="1" ht="46.5" customHeight="1" x14ac:dyDescent="0.2">
      <c r="A12" s="33">
        <v>7</v>
      </c>
      <c r="B12" s="34">
        <v>1</v>
      </c>
      <c r="C12" s="2" t="s">
        <v>36</v>
      </c>
      <c r="D12" s="2" t="s">
        <v>37</v>
      </c>
      <c r="E12" s="21" t="s">
        <v>68</v>
      </c>
      <c r="F12" s="2" t="s">
        <v>69</v>
      </c>
      <c r="G12" s="21" t="s">
        <v>70</v>
      </c>
      <c r="H12" s="2" t="s">
        <v>71</v>
      </c>
      <c r="I12" s="2" t="s">
        <v>71</v>
      </c>
      <c r="J12" s="2" t="s">
        <v>72</v>
      </c>
      <c r="K12" s="21">
        <v>33</v>
      </c>
      <c r="L12" s="21"/>
      <c r="M12" s="21">
        <v>47961894</v>
      </c>
      <c r="N12" s="76">
        <v>11</v>
      </c>
      <c r="O12" s="77" t="s">
        <v>53</v>
      </c>
      <c r="P12" s="35">
        <f t="shared" si="1"/>
        <v>4600</v>
      </c>
      <c r="Q12" s="78">
        <v>4600</v>
      </c>
      <c r="R12" s="78">
        <v>0</v>
      </c>
      <c r="S12" s="78">
        <v>0</v>
      </c>
    </row>
    <row r="13" spans="1:19" s="19" customFormat="1" ht="46.5" customHeight="1" x14ac:dyDescent="0.2">
      <c r="A13" s="63">
        <v>8</v>
      </c>
      <c r="B13" s="64">
        <v>1</v>
      </c>
      <c r="C13" s="65" t="s">
        <v>36</v>
      </c>
      <c r="D13" s="65" t="s">
        <v>37</v>
      </c>
      <c r="E13" s="66" t="s">
        <v>591</v>
      </c>
      <c r="F13" s="65" t="s">
        <v>592</v>
      </c>
      <c r="G13" s="66" t="s">
        <v>100</v>
      </c>
      <c r="H13" s="65" t="s">
        <v>101</v>
      </c>
      <c r="I13" s="65" t="s">
        <v>101</v>
      </c>
      <c r="J13" s="65" t="s">
        <v>102</v>
      </c>
      <c r="K13" s="66">
        <v>61</v>
      </c>
      <c r="L13" s="66"/>
      <c r="M13" s="66">
        <v>25773130</v>
      </c>
      <c r="N13" s="67">
        <v>4</v>
      </c>
      <c r="O13" s="68" t="s">
        <v>53</v>
      </c>
      <c r="P13" s="35">
        <f t="shared" si="1"/>
        <v>2200</v>
      </c>
      <c r="Q13" s="69">
        <v>2200</v>
      </c>
      <c r="R13" s="69">
        <v>0</v>
      </c>
      <c r="S13" s="69">
        <v>0</v>
      </c>
    </row>
    <row r="14" spans="1:19" s="19" customFormat="1" ht="46.5" customHeight="1" x14ac:dyDescent="0.2">
      <c r="A14" s="63">
        <v>9</v>
      </c>
      <c r="B14" s="64">
        <v>1</v>
      </c>
      <c r="C14" s="65" t="s">
        <v>36</v>
      </c>
      <c r="D14" s="65" t="s">
        <v>37</v>
      </c>
      <c r="E14" s="66" t="s">
        <v>593</v>
      </c>
      <c r="F14" s="65" t="s">
        <v>69</v>
      </c>
      <c r="G14" s="66" t="s">
        <v>92</v>
      </c>
      <c r="H14" s="65" t="s">
        <v>93</v>
      </c>
      <c r="I14" s="65" t="s">
        <v>93</v>
      </c>
      <c r="J14" s="65" t="s">
        <v>594</v>
      </c>
      <c r="K14" s="66">
        <v>35</v>
      </c>
      <c r="L14" s="66"/>
      <c r="M14" s="66">
        <v>27996058</v>
      </c>
      <c r="N14" s="67">
        <v>4</v>
      </c>
      <c r="O14" s="68" t="s">
        <v>53</v>
      </c>
      <c r="P14" s="35">
        <f t="shared" si="1"/>
        <v>1900</v>
      </c>
      <c r="Q14" s="69">
        <v>1900</v>
      </c>
      <c r="R14" s="69">
        <v>0</v>
      </c>
      <c r="S14" s="69">
        <v>0</v>
      </c>
    </row>
    <row r="15" spans="1:19" s="62" customFormat="1" ht="46.5" customHeight="1" x14ac:dyDescent="0.2">
      <c r="A15" s="63">
        <v>10</v>
      </c>
      <c r="B15" s="64">
        <v>1</v>
      </c>
      <c r="C15" s="65" t="s">
        <v>36</v>
      </c>
      <c r="D15" s="65" t="s">
        <v>37</v>
      </c>
      <c r="E15" s="66" t="s">
        <v>595</v>
      </c>
      <c r="F15" s="65" t="s">
        <v>596</v>
      </c>
      <c r="G15" s="66" t="s">
        <v>597</v>
      </c>
      <c r="H15" s="65" t="s">
        <v>41</v>
      </c>
      <c r="I15" s="65" t="s">
        <v>41</v>
      </c>
      <c r="J15" s="65" t="s">
        <v>598</v>
      </c>
      <c r="K15" s="66">
        <v>18</v>
      </c>
      <c r="L15" s="66"/>
      <c r="M15" s="66">
        <v>96863969</v>
      </c>
      <c r="N15" s="67">
        <v>26</v>
      </c>
      <c r="O15" s="68" t="s">
        <v>43</v>
      </c>
      <c r="P15" s="35">
        <f t="shared" si="1"/>
        <v>500</v>
      </c>
      <c r="Q15" s="69">
        <v>500</v>
      </c>
      <c r="R15" s="69">
        <v>0</v>
      </c>
      <c r="S15" s="69">
        <v>0</v>
      </c>
    </row>
    <row r="16" spans="1:19" s="62" customFormat="1" ht="46.5" customHeight="1" x14ac:dyDescent="0.2">
      <c r="A16" s="63">
        <v>11</v>
      </c>
      <c r="B16" s="64">
        <v>1</v>
      </c>
      <c r="C16" s="65" t="s">
        <v>36</v>
      </c>
      <c r="D16" s="65" t="s">
        <v>37</v>
      </c>
      <c r="E16" s="66" t="s">
        <v>599</v>
      </c>
      <c r="F16" s="65" t="s">
        <v>596</v>
      </c>
      <c r="G16" s="66" t="s">
        <v>600</v>
      </c>
      <c r="H16" s="65" t="s">
        <v>41</v>
      </c>
      <c r="I16" s="65" t="s">
        <v>41</v>
      </c>
      <c r="J16" s="65" t="s">
        <v>601</v>
      </c>
      <c r="K16" s="66">
        <v>79</v>
      </c>
      <c r="L16" s="66"/>
      <c r="M16" s="66">
        <v>3230014952</v>
      </c>
      <c r="N16" s="67">
        <v>38</v>
      </c>
      <c r="O16" s="68" t="s">
        <v>57</v>
      </c>
      <c r="P16" s="35">
        <f t="shared" si="1"/>
        <v>500</v>
      </c>
      <c r="Q16" s="69">
        <v>500</v>
      </c>
      <c r="R16" s="69">
        <v>0</v>
      </c>
      <c r="S16" s="69">
        <v>0</v>
      </c>
    </row>
    <row r="17" spans="1:19" s="62" customFormat="1" ht="46.5" customHeight="1" thickBot="1" x14ac:dyDescent="0.25">
      <c r="A17" s="47">
        <v>12</v>
      </c>
      <c r="B17" s="48">
        <v>1</v>
      </c>
      <c r="C17" s="70" t="s">
        <v>36</v>
      </c>
      <c r="D17" s="70" t="s">
        <v>37</v>
      </c>
      <c r="E17" s="71" t="s">
        <v>602</v>
      </c>
      <c r="F17" s="70" t="s">
        <v>596</v>
      </c>
      <c r="G17" s="71" t="s">
        <v>597</v>
      </c>
      <c r="H17" s="70" t="s">
        <v>41</v>
      </c>
      <c r="I17" s="70" t="s">
        <v>41</v>
      </c>
      <c r="J17" s="70" t="s">
        <v>598</v>
      </c>
      <c r="K17" s="71">
        <v>18</v>
      </c>
      <c r="L17" s="71"/>
      <c r="M17" s="71">
        <v>96863719</v>
      </c>
      <c r="N17" s="72">
        <v>26</v>
      </c>
      <c r="O17" s="73" t="s">
        <v>43</v>
      </c>
      <c r="P17" s="74">
        <f>SUM(Q17:S17)</f>
        <v>500</v>
      </c>
      <c r="Q17" s="75">
        <v>500</v>
      </c>
      <c r="R17" s="75">
        <v>0</v>
      </c>
      <c r="S17" s="75">
        <v>0</v>
      </c>
    </row>
    <row r="18" spans="1:19" s="18" customFormat="1" ht="46.5" customHeight="1" thickBot="1" x14ac:dyDescent="0.25">
      <c r="A18" s="40">
        <v>13</v>
      </c>
      <c r="B18" s="41">
        <v>2</v>
      </c>
      <c r="C18" s="42" t="s">
        <v>73</v>
      </c>
      <c r="D18" s="42" t="s">
        <v>74</v>
      </c>
      <c r="E18" s="27" t="s">
        <v>75</v>
      </c>
      <c r="F18" s="42" t="s">
        <v>76</v>
      </c>
      <c r="G18" s="27" t="s">
        <v>40</v>
      </c>
      <c r="H18" s="42" t="s">
        <v>41</v>
      </c>
      <c r="I18" s="42" t="s">
        <v>41</v>
      </c>
      <c r="J18" s="42" t="s">
        <v>42</v>
      </c>
      <c r="K18" s="27">
        <v>41</v>
      </c>
      <c r="L18" s="27"/>
      <c r="M18" s="27">
        <v>96863711</v>
      </c>
      <c r="N18" s="27">
        <v>93</v>
      </c>
      <c r="O18" s="27" t="s">
        <v>43</v>
      </c>
      <c r="P18" s="43">
        <f t="shared" si="1"/>
        <v>200000</v>
      </c>
      <c r="Q18" s="43">
        <v>200000</v>
      </c>
      <c r="R18" s="43">
        <v>0</v>
      </c>
      <c r="S18" s="43">
        <v>0</v>
      </c>
    </row>
    <row r="19" spans="1:19" s="102" customFormat="1" ht="46.5" customHeight="1" x14ac:dyDescent="0.2">
      <c r="A19" s="86">
        <v>14</v>
      </c>
      <c r="B19" s="87">
        <v>3</v>
      </c>
      <c r="C19" s="88" t="s">
        <v>36</v>
      </c>
      <c r="D19" s="88" t="s">
        <v>77</v>
      </c>
      <c r="E19" s="85" t="s">
        <v>78</v>
      </c>
      <c r="F19" s="88" t="s">
        <v>79</v>
      </c>
      <c r="G19" s="101" t="s">
        <v>80</v>
      </c>
      <c r="H19" s="99" t="s">
        <v>81</v>
      </c>
      <c r="I19" s="99" t="s">
        <v>81</v>
      </c>
      <c r="J19" s="99" t="s">
        <v>82</v>
      </c>
      <c r="K19" s="85" t="s">
        <v>83</v>
      </c>
      <c r="L19" s="85"/>
      <c r="M19" s="85">
        <v>26385815</v>
      </c>
      <c r="N19" s="85">
        <v>2</v>
      </c>
      <c r="O19" s="85" t="s">
        <v>53</v>
      </c>
      <c r="P19" s="44">
        <f t="shared" si="1"/>
        <v>630</v>
      </c>
      <c r="Q19" s="89">
        <v>630</v>
      </c>
      <c r="R19" s="89">
        <v>0</v>
      </c>
      <c r="S19" s="89">
        <v>0</v>
      </c>
    </row>
    <row r="20" spans="1:19" s="102" customFormat="1" ht="46.5" customHeight="1" x14ac:dyDescent="0.2">
      <c r="A20" s="90">
        <v>15</v>
      </c>
      <c r="B20" s="91">
        <v>3</v>
      </c>
      <c r="C20" s="79" t="s">
        <v>36</v>
      </c>
      <c r="D20" s="79" t="s">
        <v>77</v>
      </c>
      <c r="E20" s="81" t="s">
        <v>84</v>
      </c>
      <c r="F20" s="79" t="s">
        <v>85</v>
      </c>
      <c r="G20" s="100" t="s">
        <v>86</v>
      </c>
      <c r="H20" s="98" t="s">
        <v>87</v>
      </c>
      <c r="I20" s="98" t="s">
        <v>87</v>
      </c>
      <c r="J20" s="98" t="s">
        <v>88</v>
      </c>
      <c r="K20" s="81">
        <v>93</v>
      </c>
      <c r="L20" s="81"/>
      <c r="M20" s="81">
        <v>22638243</v>
      </c>
      <c r="N20" s="81">
        <v>2</v>
      </c>
      <c r="O20" s="81" t="s">
        <v>53</v>
      </c>
      <c r="P20" s="92">
        <f t="shared" si="1"/>
        <v>1670</v>
      </c>
      <c r="Q20" s="92">
        <v>1670</v>
      </c>
      <c r="R20" s="92">
        <v>0</v>
      </c>
      <c r="S20" s="92">
        <v>0</v>
      </c>
    </row>
    <row r="21" spans="1:19" s="102" customFormat="1" ht="46.5" customHeight="1" x14ac:dyDescent="0.2">
      <c r="A21" s="90">
        <v>16</v>
      </c>
      <c r="B21" s="91">
        <v>3</v>
      </c>
      <c r="C21" s="79" t="s">
        <v>36</v>
      </c>
      <c r="D21" s="79" t="s">
        <v>89</v>
      </c>
      <c r="E21" s="81" t="s">
        <v>90</v>
      </c>
      <c r="F21" s="79" t="s">
        <v>91</v>
      </c>
      <c r="G21" s="81" t="s">
        <v>92</v>
      </c>
      <c r="H21" s="79" t="s">
        <v>93</v>
      </c>
      <c r="I21" s="79" t="s">
        <v>93</v>
      </c>
      <c r="J21" s="79" t="s">
        <v>603</v>
      </c>
      <c r="K21" s="81">
        <v>28</v>
      </c>
      <c r="L21" s="81"/>
      <c r="M21" s="81">
        <v>11733600</v>
      </c>
      <c r="N21" s="81">
        <v>14</v>
      </c>
      <c r="O21" s="81" t="s">
        <v>57</v>
      </c>
      <c r="P21" s="92">
        <f t="shared" si="1"/>
        <v>32620</v>
      </c>
      <c r="Q21" s="92">
        <v>12670</v>
      </c>
      <c r="R21" s="92">
        <v>19950</v>
      </c>
      <c r="S21" s="92">
        <v>0</v>
      </c>
    </row>
    <row r="22" spans="1:19" s="102" customFormat="1" ht="46.5" customHeight="1" x14ac:dyDescent="0.2">
      <c r="A22" s="90">
        <v>17</v>
      </c>
      <c r="B22" s="91">
        <v>3</v>
      </c>
      <c r="C22" s="79" t="s">
        <v>36</v>
      </c>
      <c r="D22" s="79" t="s">
        <v>89</v>
      </c>
      <c r="E22" s="81" t="s">
        <v>94</v>
      </c>
      <c r="F22" s="79" t="s">
        <v>95</v>
      </c>
      <c r="G22" s="81" t="s">
        <v>96</v>
      </c>
      <c r="H22" s="79" t="s">
        <v>97</v>
      </c>
      <c r="I22" s="79" t="s">
        <v>98</v>
      </c>
      <c r="J22" s="79"/>
      <c r="K22" s="81"/>
      <c r="L22" s="81">
        <v>60</v>
      </c>
      <c r="M22" s="81">
        <v>11426199</v>
      </c>
      <c r="N22" s="81">
        <v>14</v>
      </c>
      <c r="O22" s="81" t="s">
        <v>53</v>
      </c>
      <c r="P22" s="92">
        <f t="shared" si="1"/>
        <v>6990</v>
      </c>
      <c r="Q22" s="92">
        <v>6990</v>
      </c>
      <c r="R22" s="92">
        <v>0</v>
      </c>
      <c r="S22" s="92">
        <v>0</v>
      </c>
    </row>
    <row r="23" spans="1:19" s="102" customFormat="1" ht="46.5" customHeight="1" x14ac:dyDescent="0.2">
      <c r="A23" s="90">
        <v>18</v>
      </c>
      <c r="B23" s="91">
        <v>3</v>
      </c>
      <c r="C23" s="79" t="s">
        <v>36</v>
      </c>
      <c r="D23" s="79" t="s">
        <v>89</v>
      </c>
      <c r="E23" s="81" t="s">
        <v>99</v>
      </c>
      <c r="F23" s="79" t="s">
        <v>604</v>
      </c>
      <c r="G23" s="81" t="s">
        <v>100</v>
      </c>
      <c r="H23" s="79" t="s">
        <v>605</v>
      </c>
      <c r="I23" s="79" t="s">
        <v>467</v>
      </c>
      <c r="J23" s="79" t="s">
        <v>102</v>
      </c>
      <c r="K23" s="81">
        <v>13</v>
      </c>
      <c r="L23" s="81">
        <v>15</v>
      </c>
      <c r="M23" s="81">
        <v>10706573</v>
      </c>
      <c r="N23" s="81">
        <v>14</v>
      </c>
      <c r="O23" s="81" t="s">
        <v>53</v>
      </c>
      <c r="P23" s="92">
        <f t="shared" si="1"/>
        <v>10150</v>
      </c>
      <c r="Q23" s="92">
        <v>10150</v>
      </c>
      <c r="R23" s="92">
        <v>0</v>
      </c>
      <c r="S23" s="92">
        <v>0</v>
      </c>
    </row>
    <row r="24" spans="1:19" s="102" customFormat="1" ht="46.5" customHeight="1" x14ac:dyDescent="0.2">
      <c r="A24" s="90">
        <v>19</v>
      </c>
      <c r="B24" s="91">
        <v>3</v>
      </c>
      <c r="C24" s="79" t="s">
        <v>36</v>
      </c>
      <c r="D24" s="79" t="s">
        <v>89</v>
      </c>
      <c r="E24" s="81" t="s">
        <v>103</v>
      </c>
      <c r="F24" s="79" t="s">
        <v>104</v>
      </c>
      <c r="G24" s="81" t="s">
        <v>100</v>
      </c>
      <c r="H24" s="79" t="s">
        <v>467</v>
      </c>
      <c r="I24" s="79" t="s">
        <v>467</v>
      </c>
      <c r="J24" s="79" t="s">
        <v>105</v>
      </c>
      <c r="K24" s="81"/>
      <c r="L24" s="81"/>
      <c r="M24" s="81">
        <v>9676934</v>
      </c>
      <c r="N24" s="81">
        <v>6</v>
      </c>
      <c r="O24" s="81" t="s">
        <v>53</v>
      </c>
      <c r="P24" s="92">
        <f t="shared" si="1"/>
        <v>590</v>
      </c>
      <c r="Q24" s="92">
        <v>590</v>
      </c>
      <c r="R24" s="92">
        <v>0</v>
      </c>
      <c r="S24" s="92">
        <v>0</v>
      </c>
    </row>
    <row r="25" spans="1:19" s="102" customFormat="1" ht="46.5" customHeight="1" x14ac:dyDescent="0.2">
      <c r="A25" s="90">
        <v>20</v>
      </c>
      <c r="B25" s="91">
        <v>3</v>
      </c>
      <c r="C25" s="79" t="s">
        <v>36</v>
      </c>
      <c r="D25" s="79" t="s">
        <v>89</v>
      </c>
      <c r="E25" s="81" t="s">
        <v>106</v>
      </c>
      <c r="F25" s="79" t="s">
        <v>107</v>
      </c>
      <c r="G25" s="81" t="s">
        <v>606</v>
      </c>
      <c r="H25" s="79" t="s">
        <v>607</v>
      </c>
      <c r="I25" s="79" t="s">
        <v>607</v>
      </c>
      <c r="J25" s="79"/>
      <c r="K25" s="81"/>
      <c r="L25" s="81"/>
      <c r="M25" s="81">
        <v>26980831</v>
      </c>
      <c r="N25" s="81">
        <v>1</v>
      </c>
      <c r="O25" s="81" t="s">
        <v>53</v>
      </c>
      <c r="P25" s="92">
        <f t="shared" si="1"/>
        <v>2720</v>
      </c>
      <c r="Q25" s="92">
        <v>2720</v>
      </c>
      <c r="R25" s="92">
        <v>0</v>
      </c>
      <c r="S25" s="92">
        <v>0</v>
      </c>
    </row>
    <row r="26" spans="1:19" s="102" customFormat="1" ht="46.5" customHeight="1" x14ac:dyDescent="0.2">
      <c r="A26" s="90">
        <v>21</v>
      </c>
      <c r="B26" s="91">
        <v>3</v>
      </c>
      <c r="C26" s="79" t="s">
        <v>36</v>
      </c>
      <c r="D26" s="79" t="s">
        <v>89</v>
      </c>
      <c r="E26" s="81" t="s">
        <v>108</v>
      </c>
      <c r="F26" s="79" t="s">
        <v>109</v>
      </c>
      <c r="G26" s="81" t="s">
        <v>100</v>
      </c>
      <c r="H26" s="79" t="s">
        <v>467</v>
      </c>
      <c r="I26" s="79" t="s">
        <v>467</v>
      </c>
      <c r="J26" s="79" t="s">
        <v>110</v>
      </c>
      <c r="K26" s="81"/>
      <c r="L26" s="81"/>
      <c r="M26" s="81">
        <v>83033036</v>
      </c>
      <c r="N26" s="81">
        <v>1</v>
      </c>
      <c r="O26" s="81" t="s">
        <v>53</v>
      </c>
      <c r="P26" s="92">
        <f t="shared" si="1"/>
        <v>1670</v>
      </c>
      <c r="Q26" s="92">
        <v>1670</v>
      </c>
      <c r="R26" s="92">
        <v>0</v>
      </c>
      <c r="S26" s="92">
        <v>0</v>
      </c>
    </row>
    <row r="27" spans="1:19" s="102" customFormat="1" ht="46.5" customHeight="1" x14ac:dyDescent="0.2">
      <c r="A27" s="90">
        <v>22</v>
      </c>
      <c r="B27" s="91">
        <v>3</v>
      </c>
      <c r="C27" s="79" t="s">
        <v>36</v>
      </c>
      <c r="D27" s="79" t="s">
        <v>89</v>
      </c>
      <c r="E27" s="81" t="s">
        <v>111</v>
      </c>
      <c r="F27" s="79" t="s">
        <v>112</v>
      </c>
      <c r="G27" s="81" t="s">
        <v>92</v>
      </c>
      <c r="H27" s="79" t="s">
        <v>93</v>
      </c>
      <c r="I27" s="79" t="s">
        <v>93</v>
      </c>
      <c r="J27" s="79" t="s">
        <v>113</v>
      </c>
      <c r="K27" s="81"/>
      <c r="L27" s="81"/>
      <c r="M27" s="81">
        <v>27837494</v>
      </c>
      <c r="N27" s="81">
        <v>1</v>
      </c>
      <c r="O27" s="81" t="s">
        <v>53</v>
      </c>
      <c r="P27" s="92">
        <f t="shared" si="1"/>
        <v>1600</v>
      </c>
      <c r="Q27" s="92">
        <v>1600</v>
      </c>
      <c r="R27" s="92">
        <v>0</v>
      </c>
      <c r="S27" s="92">
        <v>0</v>
      </c>
    </row>
    <row r="28" spans="1:19" s="102" customFormat="1" ht="46.5" customHeight="1" x14ac:dyDescent="0.2">
      <c r="A28" s="90">
        <v>23</v>
      </c>
      <c r="B28" s="91">
        <v>3</v>
      </c>
      <c r="C28" s="79" t="s">
        <v>36</v>
      </c>
      <c r="D28" s="79" t="s">
        <v>89</v>
      </c>
      <c r="E28" s="81" t="s">
        <v>114</v>
      </c>
      <c r="F28" s="79" t="s">
        <v>115</v>
      </c>
      <c r="G28" s="81" t="s">
        <v>100</v>
      </c>
      <c r="H28" s="79" t="s">
        <v>467</v>
      </c>
      <c r="I28" s="79" t="s">
        <v>467</v>
      </c>
      <c r="J28" s="79" t="s">
        <v>116</v>
      </c>
      <c r="K28" s="81"/>
      <c r="L28" s="81"/>
      <c r="M28" s="81">
        <v>81252023</v>
      </c>
      <c r="N28" s="81">
        <v>1</v>
      </c>
      <c r="O28" s="81" t="s">
        <v>53</v>
      </c>
      <c r="P28" s="92">
        <f t="shared" si="1"/>
        <v>2000</v>
      </c>
      <c r="Q28" s="92">
        <v>2000</v>
      </c>
      <c r="R28" s="92">
        <v>0</v>
      </c>
      <c r="S28" s="92">
        <v>0</v>
      </c>
    </row>
    <row r="29" spans="1:19" s="102" customFormat="1" ht="46.5" customHeight="1" x14ac:dyDescent="0.2">
      <c r="A29" s="90">
        <v>24</v>
      </c>
      <c r="B29" s="91">
        <v>3</v>
      </c>
      <c r="C29" s="79" t="s">
        <v>36</v>
      </c>
      <c r="D29" s="79" t="s">
        <v>89</v>
      </c>
      <c r="E29" s="81" t="s">
        <v>117</v>
      </c>
      <c r="F29" s="79" t="s">
        <v>118</v>
      </c>
      <c r="G29" s="81" t="s">
        <v>119</v>
      </c>
      <c r="H29" s="79" t="s">
        <v>120</v>
      </c>
      <c r="I29" s="79" t="s">
        <v>120</v>
      </c>
      <c r="J29" s="79" t="s">
        <v>121</v>
      </c>
      <c r="K29" s="81" t="s">
        <v>122</v>
      </c>
      <c r="L29" s="81"/>
      <c r="M29" s="81">
        <v>81458053</v>
      </c>
      <c r="N29" s="81">
        <v>1</v>
      </c>
      <c r="O29" s="81" t="s">
        <v>53</v>
      </c>
      <c r="P29" s="92">
        <f t="shared" si="1"/>
        <v>3500</v>
      </c>
      <c r="Q29" s="92">
        <v>3500</v>
      </c>
      <c r="R29" s="92">
        <v>0</v>
      </c>
      <c r="S29" s="92">
        <v>0</v>
      </c>
    </row>
    <row r="30" spans="1:19" s="102" customFormat="1" ht="46.5" customHeight="1" x14ac:dyDescent="0.2">
      <c r="A30" s="90">
        <v>25</v>
      </c>
      <c r="B30" s="91">
        <v>3</v>
      </c>
      <c r="C30" s="79" t="s">
        <v>36</v>
      </c>
      <c r="D30" s="79" t="s">
        <v>123</v>
      </c>
      <c r="E30" s="81" t="s">
        <v>124</v>
      </c>
      <c r="F30" s="79" t="s">
        <v>125</v>
      </c>
      <c r="G30" s="81" t="s">
        <v>126</v>
      </c>
      <c r="H30" s="79" t="s">
        <v>127</v>
      </c>
      <c r="I30" s="79" t="s">
        <v>127</v>
      </c>
      <c r="J30" s="79" t="s">
        <v>128</v>
      </c>
      <c r="K30" s="81"/>
      <c r="L30" s="81"/>
      <c r="M30" s="81">
        <v>80137326</v>
      </c>
      <c r="N30" s="81">
        <v>1</v>
      </c>
      <c r="O30" s="81" t="s">
        <v>53</v>
      </c>
      <c r="P30" s="92">
        <f t="shared" si="1"/>
        <v>3000</v>
      </c>
      <c r="Q30" s="92">
        <v>3000</v>
      </c>
      <c r="R30" s="92">
        <v>0</v>
      </c>
      <c r="S30" s="92">
        <v>0</v>
      </c>
    </row>
    <row r="31" spans="1:19" s="102" customFormat="1" ht="46.5" customHeight="1" x14ac:dyDescent="0.2">
      <c r="A31" s="90">
        <v>26</v>
      </c>
      <c r="B31" s="91">
        <v>3</v>
      </c>
      <c r="C31" s="79" t="s">
        <v>36</v>
      </c>
      <c r="D31" s="79" t="s">
        <v>123</v>
      </c>
      <c r="E31" s="81" t="s">
        <v>129</v>
      </c>
      <c r="F31" s="79" t="s">
        <v>130</v>
      </c>
      <c r="G31" s="81" t="s">
        <v>131</v>
      </c>
      <c r="H31" s="79" t="s">
        <v>132</v>
      </c>
      <c r="I31" s="79" t="s">
        <v>132</v>
      </c>
      <c r="J31" s="79" t="s">
        <v>133</v>
      </c>
      <c r="K31" s="81">
        <v>42</v>
      </c>
      <c r="L31" s="81"/>
      <c r="M31" s="81">
        <v>81514323</v>
      </c>
      <c r="N31" s="81">
        <v>17</v>
      </c>
      <c r="O31" s="81" t="s">
        <v>608</v>
      </c>
      <c r="P31" s="92">
        <f t="shared" si="1"/>
        <v>3990</v>
      </c>
      <c r="Q31" s="92">
        <v>3990</v>
      </c>
      <c r="R31" s="92">
        <v>0</v>
      </c>
      <c r="S31" s="92">
        <v>0</v>
      </c>
    </row>
    <row r="32" spans="1:19" s="102" customFormat="1" ht="46.5" customHeight="1" x14ac:dyDescent="0.2">
      <c r="A32" s="90">
        <v>27</v>
      </c>
      <c r="B32" s="91">
        <v>3</v>
      </c>
      <c r="C32" s="79" t="s">
        <v>36</v>
      </c>
      <c r="D32" s="79" t="s">
        <v>123</v>
      </c>
      <c r="E32" s="81" t="s">
        <v>134</v>
      </c>
      <c r="F32" s="79" t="s">
        <v>135</v>
      </c>
      <c r="G32" s="81" t="s">
        <v>131</v>
      </c>
      <c r="H32" s="79" t="s">
        <v>132</v>
      </c>
      <c r="I32" s="79" t="s">
        <v>132</v>
      </c>
      <c r="J32" s="79" t="s">
        <v>133</v>
      </c>
      <c r="K32" s="81">
        <v>42</v>
      </c>
      <c r="L32" s="81"/>
      <c r="M32" s="81">
        <v>85977952</v>
      </c>
      <c r="N32" s="81">
        <v>14</v>
      </c>
      <c r="O32" s="81" t="s">
        <v>53</v>
      </c>
      <c r="P32" s="92">
        <f t="shared" si="1"/>
        <v>14030</v>
      </c>
      <c r="Q32" s="92">
        <v>5450</v>
      </c>
      <c r="R32" s="92">
        <v>8580</v>
      </c>
      <c r="S32" s="92">
        <v>0</v>
      </c>
    </row>
    <row r="33" spans="1:19" s="102" customFormat="1" ht="46.5" customHeight="1" x14ac:dyDescent="0.2">
      <c r="A33" s="90">
        <v>28</v>
      </c>
      <c r="B33" s="91">
        <v>3</v>
      </c>
      <c r="C33" s="79" t="s">
        <v>36</v>
      </c>
      <c r="D33" s="79" t="s">
        <v>123</v>
      </c>
      <c r="E33" s="81" t="s">
        <v>136</v>
      </c>
      <c r="F33" s="79" t="s">
        <v>137</v>
      </c>
      <c r="G33" s="81" t="s">
        <v>138</v>
      </c>
      <c r="H33" s="79" t="s">
        <v>139</v>
      </c>
      <c r="I33" s="79" t="s">
        <v>140</v>
      </c>
      <c r="J33" s="79"/>
      <c r="K33" s="81">
        <v>4</v>
      </c>
      <c r="L33" s="81"/>
      <c r="M33" s="81">
        <v>11690722</v>
      </c>
      <c r="N33" s="81">
        <v>27</v>
      </c>
      <c r="O33" s="81" t="s">
        <v>53</v>
      </c>
      <c r="P33" s="92">
        <f t="shared" si="1"/>
        <v>6580</v>
      </c>
      <c r="Q33" s="92">
        <v>6580</v>
      </c>
      <c r="R33" s="92">
        <v>0</v>
      </c>
      <c r="S33" s="92">
        <v>0</v>
      </c>
    </row>
    <row r="34" spans="1:19" s="102" customFormat="1" ht="46.5" customHeight="1" x14ac:dyDescent="0.2">
      <c r="A34" s="90">
        <v>29</v>
      </c>
      <c r="B34" s="91">
        <v>3</v>
      </c>
      <c r="C34" s="79" t="s">
        <v>36</v>
      </c>
      <c r="D34" s="79" t="s">
        <v>123</v>
      </c>
      <c r="E34" s="81" t="s">
        <v>117</v>
      </c>
      <c r="F34" s="79" t="s">
        <v>141</v>
      </c>
      <c r="G34" s="81">
        <v>74200</v>
      </c>
      <c r="H34" s="79" t="s">
        <v>132</v>
      </c>
      <c r="I34" s="79" t="s">
        <v>132</v>
      </c>
      <c r="J34" s="79" t="s">
        <v>142</v>
      </c>
      <c r="K34" s="81"/>
      <c r="L34" s="81"/>
      <c r="M34" s="81">
        <v>7576835</v>
      </c>
      <c r="N34" s="81">
        <v>4</v>
      </c>
      <c r="O34" s="81" t="s">
        <v>53</v>
      </c>
      <c r="P34" s="92">
        <f t="shared" si="1"/>
        <v>3500</v>
      </c>
      <c r="Q34" s="92">
        <v>3500</v>
      </c>
      <c r="R34" s="92">
        <v>0</v>
      </c>
      <c r="S34" s="92">
        <v>0</v>
      </c>
    </row>
    <row r="35" spans="1:19" s="102" customFormat="1" ht="46.5" customHeight="1" x14ac:dyDescent="0.2">
      <c r="A35" s="90">
        <v>30</v>
      </c>
      <c r="B35" s="91">
        <v>3</v>
      </c>
      <c r="C35" s="79" t="s">
        <v>36</v>
      </c>
      <c r="D35" s="79" t="s">
        <v>143</v>
      </c>
      <c r="E35" s="81" t="s">
        <v>144</v>
      </c>
      <c r="F35" s="79" t="s">
        <v>145</v>
      </c>
      <c r="G35" s="81" t="s">
        <v>146</v>
      </c>
      <c r="H35" s="79" t="s">
        <v>41</v>
      </c>
      <c r="I35" s="79" t="s">
        <v>177</v>
      </c>
      <c r="J35" s="79" t="s">
        <v>147</v>
      </c>
      <c r="K35" s="81">
        <v>4</v>
      </c>
      <c r="L35" s="81"/>
      <c r="M35" s="81">
        <v>47970797</v>
      </c>
      <c r="N35" s="81">
        <v>14</v>
      </c>
      <c r="O35" s="81" t="s">
        <v>53</v>
      </c>
      <c r="P35" s="92">
        <f t="shared" si="1"/>
        <v>5360</v>
      </c>
      <c r="Q35" s="92">
        <v>5360</v>
      </c>
      <c r="R35" s="92">
        <v>0</v>
      </c>
      <c r="S35" s="92">
        <v>0</v>
      </c>
    </row>
    <row r="36" spans="1:19" s="102" customFormat="1" ht="46.5" customHeight="1" x14ac:dyDescent="0.2">
      <c r="A36" s="90">
        <v>31</v>
      </c>
      <c r="B36" s="91">
        <v>3</v>
      </c>
      <c r="C36" s="79" t="s">
        <v>36</v>
      </c>
      <c r="D36" s="79" t="s">
        <v>143</v>
      </c>
      <c r="E36" s="81" t="s">
        <v>148</v>
      </c>
      <c r="F36" s="79" t="s">
        <v>149</v>
      </c>
      <c r="G36" s="81" t="s">
        <v>150</v>
      </c>
      <c r="H36" s="79" t="s">
        <v>151</v>
      </c>
      <c r="I36" s="79" t="s">
        <v>151</v>
      </c>
      <c r="J36" s="79" t="s">
        <v>152</v>
      </c>
      <c r="K36" s="81"/>
      <c r="L36" s="81"/>
      <c r="M36" s="81">
        <v>27604929</v>
      </c>
      <c r="N36" s="81">
        <v>2</v>
      </c>
      <c r="O36" s="81" t="s">
        <v>53</v>
      </c>
      <c r="P36" s="92">
        <f t="shared" si="1"/>
        <v>2520</v>
      </c>
      <c r="Q36" s="92">
        <v>2520</v>
      </c>
      <c r="R36" s="92">
        <v>0</v>
      </c>
      <c r="S36" s="92">
        <v>0</v>
      </c>
    </row>
    <row r="37" spans="1:19" s="102" customFormat="1" ht="46.5" customHeight="1" x14ac:dyDescent="0.2">
      <c r="A37" s="90">
        <v>32</v>
      </c>
      <c r="B37" s="91">
        <v>3</v>
      </c>
      <c r="C37" s="79" t="s">
        <v>36</v>
      </c>
      <c r="D37" s="79" t="s">
        <v>143</v>
      </c>
      <c r="E37" s="81" t="s">
        <v>153</v>
      </c>
      <c r="F37" s="79" t="s">
        <v>154</v>
      </c>
      <c r="G37" s="81" t="s">
        <v>155</v>
      </c>
      <c r="H37" s="79" t="s">
        <v>156</v>
      </c>
      <c r="I37" s="79" t="s">
        <v>156</v>
      </c>
      <c r="J37" s="79" t="s">
        <v>157</v>
      </c>
      <c r="K37" s="81">
        <v>2</v>
      </c>
      <c r="L37" s="81"/>
      <c r="M37" s="81">
        <v>62356349</v>
      </c>
      <c r="N37" s="81">
        <v>27</v>
      </c>
      <c r="O37" s="81" t="s">
        <v>57</v>
      </c>
      <c r="P37" s="92">
        <f t="shared" si="1"/>
        <v>22840</v>
      </c>
      <c r="Q37" s="92">
        <v>8870</v>
      </c>
      <c r="R37" s="92">
        <v>13970</v>
      </c>
      <c r="S37" s="92">
        <v>0</v>
      </c>
    </row>
    <row r="38" spans="1:19" s="102" customFormat="1" ht="46.5" customHeight="1" x14ac:dyDescent="0.2">
      <c r="A38" s="90">
        <v>33</v>
      </c>
      <c r="B38" s="91">
        <v>3</v>
      </c>
      <c r="C38" s="79" t="s">
        <v>36</v>
      </c>
      <c r="D38" s="79" t="s">
        <v>143</v>
      </c>
      <c r="E38" s="81" t="s">
        <v>158</v>
      </c>
      <c r="F38" s="79" t="s">
        <v>159</v>
      </c>
      <c r="G38" s="81" t="s">
        <v>160</v>
      </c>
      <c r="H38" s="79" t="s">
        <v>161</v>
      </c>
      <c r="I38" s="79" t="s">
        <v>161</v>
      </c>
      <c r="J38" s="79" t="s">
        <v>435</v>
      </c>
      <c r="K38" s="81"/>
      <c r="L38" s="81"/>
      <c r="M38" s="81">
        <v>23149852</v>
      </c>
      <c r="N38" s="81">
        <v>1</v>
      </c>
      <c r="O38" s="81" t="s">
        <v>53</v>
      </c>
      <c r="P38" s="92">
        <f t="shared" si="1"/>
        <v>4320</v>
      </c>
      <c r="Q38" s="92">
        <v>4320</v>
      </c>
      <c r="R38" s="92">
        <v>0</v>
      </c>
      <c r="S38" s="92">
        <v>0</v>
      </c>
    </row>
    <row r="39" spans="1:19" s="102" customFormat="1" ht="46.5" customHeight="1" x14ac:dyDescent="0.2">
      <c r="A39" s="90">
        <v>34</v>
      </c>
      <c r="B39" s="91">
        <v>3</v>
      </c>
      <c r="C39" s="79" t="s">
        <v>36</v>
      </c>
      <c r="D39" s="79" t="s">
        <v>143</v>
      </c>
      <c r="E39" s="81" t="s">
        <v>162</v>
      </c>
      <c r="F39" s="79" t="s">
        <v>163</v>
      </c>
      <c r="G39" s="81" t="s">
        <v>146</v>
      </c>
      <c r="H39" s="79" t="s">
        <v>41</v>
      </c>
      <c r="I39" s="79" t="s">
        <v>164</v>
      </c>
      <c r="J39" s="79" t="s">
        <v>165</v>
      </c>
      <c r="K39" s="81"/>
      <c r="L39" s="81"/>
      <c r="M39" s="81">
        <v>22130140</v>
      </c>
      <c r="N39" s="81">
        <v>4</v>
      </c>
      <c r="O39" s="81" t="s">
        <v>53</v>
      </c>
      <c r="P39" s="92">
        <f t="shared" si="1"/>
        <v>0</v>
      </c>
      <c r="Q39" s="92">
        <v>0</v>
      </c>
      <c r="R39" s="92">
        <v>0</v>
      </c>
      <c r="S39" s="92">
        <v>0</v>
      </c>
    </row>
    <row r="40" spans="1:19" s="102" customFormat="1" ht="46.5" customHeight="1" x14ac:dyDescent="0.2">
      <c r="A40" s="90">
        <v>35</v>
      </c>
      <c r="B40" s="91">
        <v>3</v>
      </c>
      <c r="C40" s="79" t="s">
        <v>36</v>
      </c>
      <c r="D40" s="79" t="s">
        <v>143</v>
      </c>
      <c r="E40" s="81" t="s">
        <v>166</v>
      </c>
      <c r="F40" s="79" t="s">
        <v>167</v>
      </c>
      <c r="G40" s="81" t="s">
        <v>168</v>
      </c>
      <c r="H40" s="79" t="s">
        <v>169</v>
      </c>
      <c r="I40" s="79" t="s">
        <v>169</v>
      </c>
      <c r="J40" s="79" t="s">
        <v>170</v>
      </c>
      <c r="K40" s="81">
        <v>23</v>
      </c>
      <c r="L40" s="81"/>
      <c r="M40" s="81">
        <v>11724450</v>
      </c>
      <c r="N40" s="81">
        <v>20</v>
      </c>
      <c r="O40" s="81" t="s">
        <v>57</v>
      </c>
      <c r="P40" s="92">
        <f t="shared" si="1"/>
        <v>14090</v>
      </c>
      <c r="Q40" s="92">
        <v>5470</v>
      </c>
      <c r="R40" s="92">
        <v>8620</v>
      </c>
      <c r="S40" s="92">
        <v>0</v>
      </c>
    </row>
    <row r="41" spans="1:19" s="102" customFormat="1" ht="46.5" customHeight="1" x14ac:dyDescent="0.2">
      <c r="A41" s="90">
        <v>36</v>
      </c>
      <c r="B41" s="91">
        <v>3</v>
      </c>
      <c r="C41" s="79" t="s">
        <v>36</v>
      </c>
      <c r="D41" s="79" t="s">
        <v>143</v>
      </c>
      <c r="E41" s="81" t="s">
        <v>171</v>
      </c>
      <c r="F41" s="79" t="s">
        <v>172</v>
      </c>
      <c r="G41" s="81" t="s">
        <v>168</v>
      </c>
      <c r="H41" s="79" t="s">
        <v>169</v>
      </c>
      <c r="I41" s="79" t="s">
        <v>173</v>
      </c>
      <c r="J41" s="79"/>
      <c r="K41" s="81"/>
      <c r="L41" s="81"/>
      <c r="M41" s="81">
        <v>66241755</v>
      </c>
      <c r="N41" s="81">
        <v>9</v>
      </c>
      <c r="O41" s="81" t="s">
        <v>53</v>
      </c>
      <c r="P41" s="92">
        <f t="shared" si="1"/>
        <v>5940</v>
      </c>
      <c r="Q41" s="92">
        <v>5940</v>
      </c>
      <c r="R41" s="92">
        <v>0</v>
      </c>
      <c r="S41" s="92">
        <v>0</v>
      </c>
    </row>
    <row r="42" spans="1:19" s="102" customFormat="1" ht="46.5" customHeight="1" x14ac:dyDescent="0.2">
      <c r="A42" s="90">
        <v>37</v>
      </c>
      <c r="B42" s="91">
        <v>3</v>
      </c>
      <c r="C42" s="79" t="s">
        <v>36</v>
      </c>
      <c r="D42" s="79" t="s">
        <v>143</v>
      </c>
      <c r="E42" s="81" t="s">
        <v>174</v>
      </c>
      <c r="F42" s="79" t="s">
        <v>175</v>
      </c>
      <c r="G42" s="81" t="s">
        <v>176</v>
      </c>
      <c r="H42" s="79" t="s">
        <v>177</v>
      </c>
      <c r="I42" s="79" t="s">
        <v>177</v>
      </c>
      <c r="J42" s="79" t="s">
        <v>147</v>
      </c>
      <c r="K42" s="81"/>
      <c r="L42" s="81"/>
      <c r="M42" s="81">
        <v>11725184</v>
      </c>
      <c r="N42" s="81">
        <v>27</v>
      </c>
      <c r="O42" s="81" t="s">
        <v>57</v>
      </c>
      <c r="P42" s="92">
        <f t="shared" si="1"/>
        <v>19500</v>
      </c>
      <c r="Q42" s="92">
        <v>6500</v>
      </c>
      <c r="R42" s="92">
        <v>13000</v>
      </c>
      <c r="S42" s="92">
        <v>0</v>
      </c>
    </row>
    <row r="43" spans="1:19" s="102" customFormat="1" ht="46.5" customHeight="1" x14ac:dyDescent="0.2">
      <c r="A43" s="90">
        <v>38</v>
      </c>
      <c r="B43" s="91">
        <v>3</v>
      </c>
      <c r="C43" s="79" t="s">
        <v>36</v>
      </c>
      <c r="D43" s="79" t="s">
        <v>143</v>
      </c>
      <c r="E43" s="81" t="s">
        <v>178</v>
      </c>
      <c r="F43" s="79" t="s">
        <v>179</v>
      </c>
      <c r="G43" s="81" t="s">
        <v>92</v>
      </c>
      <c r="H43" s="79" t="s">
        <v>180</v>
      </c>
      <c r="I43" s="79" t="s">
        <v>180</v>
      </c>
      <c r="J43" s="79" t="s">
        <v>181</v>
      </c>
      <c r="K43" s="81"/>
      <c r="L43" s="81"/>
      <c r="M43" s="81">
        <v>63702655</v>
      </c>
      <c r="N43" s="81">
        <v>11</v>
      </c>
      <c r="O43" s="81" t="s">
        <v>53</v>
      </c>
      <c r="P43" s="92">
        <f t="shared" ref="P43:P74" si="2">SUM(Q43:S43)</f>
        <v>3000</v>
      </c>
      <c r="Q43" s="92">
        <v>3000</v>
      </c>
      <c r="R43" s="92">
        <v>0</v>
      </c>
      <c r="S43" s="92">
        <v>0</v>
      </c>
    </row>
    <row r="44" spans="1:19" s="102" customFormat="1" ht="46.5" customHeight="1" x14ac:dyDescent="0.2">
      <c r="A44" s="90">
        <v>39</v>
      </c>
      <c r="B44" s="91">
        <v>3</v>
      </c>
      <c r="C44" s="79" t="s">
        <v>36</v>
      </c>
      <c r="D44" s="79" t="s">
        <v>182</v>
      </c>
      <c r="E44" s="81" t="s">
        <v>183</v>
      </c>
      <c r="F44" s="79" t="s">
        <v>184</v>
      </c>
      <c r="G44" s="81" t="s">
        <v>185</v>
      </c>
      <c r="H44" s="79" t="s">
        <v>186</v>
      </c>
      <c r="I44" s="79" t="s">
        <v>186</v>
      </c>
      <c r="J44" s="79" t="s">
        <v>187</v>
      </c>
      <c r="K44" s="81">
        <v>1</v>
      </c>
      <c r="L44" s="81"/>
      <c r="M44" s="81">
        <v>10101730</v>
      </c>
      <c r="N44" s="81">
        <v>17</v>
      </c>
      <c r="O44" s="81" t="s">
        <v>53</v>
      </c>
      <c r="P44" s="92">
        <f t="shared" si="2"/>
        <v>15000</v>
      </c>
      <c r="Q44" s="92">
        <v>15000</v>
      </c>
      <c r="R44" s="92">
        <v>0</v>
      </c>
      <c r="S44" s="92">
        <v>0</v>
      </c>
    </row>
    <row r="45" spans="1:19" s="102" customFormat="1" ht="46.5" customHeight="1" x14ac:dyDescent="0.2">
      <c r="A45" s="90">
        <v>40</v>
      </c>
      <c r="B45" s="91">
        <v>3</v>
      </c>
      <c r="C45" s="79" t="s">
        <v>36</v>
      </c>
      <c r="D45" s="79" t="s">
        <v>182</v>
      </c>
      <c r="E45" s="81" t="s">
        <v>188</v>
      </c>
      <c r="F45" s="79" t="s">
        <v>189</v>
      </c>
      <c r="G45" s="81" t="s">
        <v>70</v>
      </c>
      <c r="H45" s="79" t="s">
        <v>71</v>
      </c>
      <c r="I45" s="79" t="s">
        <v>190</v>
      </c>
      <c r="J45" s="79" t="s">
        <v>191</v>
      </c>
      <c r="K45" s="81"/>
      <c r="L45" s="81"/>
      <c r="M45" s="81" t="s">
        <v>34</v>
      </c>
      <c r="N45" s="81">
        <v>1</v>
      </c>
      <c r="O45" s="81" t="s">
        <v>34</v>
      </c>
      <c r="P45" s="92">
        <f t="shared" si="2"/>
        <v>1000</v>
      </c>
      <c r="Q45" s="92">
        <v>1000</v>
      </c>
      <c r="R45" s="92">
        <v>0</v>
      </c>
      <c r="S45" s="92">
        <v>0</v>
      </c>
    </row>
    <row r="46" spans="1:19" s="102" customFormat="1" ht="46.5" customHeight="1" x14ac:dyDescent="0.2">
      <c r="A46" s="90">
        <v>41</v>
      </c>
      <c r="B46" s="91">
        <v>3</v>
      </c>
      <c r="C46" s="79" t="s">
        <v>36</v>
      </c>
      <c r="D46" s="79" t="s">
        <v>182</v>
      </c>
      <c r="E46" s="81" t="s">
        <v>192</v>
      </c>
      <c r="F46" s="79" t="s">
        <v>193</v>
      </c>
      <c r="G46" s="81" t="s">
        <v>194</v>
      </c>
      <c r="H46" s="79" t="s">
        <v>195</v>
      </c>
      <c r="I46" s="79" t="s">
        <v>195</v>
      </c>
      <c r="J46" s="79" t="s">
        <v>196</v>
      </c>
      <c r="K46" s="81"/>
      <c r="L46" s="81"/>
      <c r="M46" s="81">
        <v>23020992</v>
      </c>
      <c r="N46" s="81">
        <v>1</v>
      </c>
      <c r="O46" s="81" t="s">
        <v>53</v>
      </c>
      <c r="P46" s="92">
        <f t="shared" si="2"/>
        <v>1500</v>
      </c>
      <c r="Q46" s="92">
        <v>1500</v>
      </c>
      <c r="R46" s="92">
        <v>0</v>
      </c>
      <c r="S46" s="92">
        <v>0</v>
      </c>
    </row>
    <row r="47" spans="1:19" s="102" customFormat="1" ht="46.5" customHeight="1" x14ac:dyDescent="0.2">
      <c r="A47" s="90">
        <v>42</v>
      </c>
      <c r="B47" s="91">
        <v>3</v>
      </c>
      <c r="C47" s="79" t="s">
        <v>36</v>
      </c>
      <c r="D47" s="79" t="s">
        <v>182</v>
      </c>
      <c r="E47" s="81" t="s">
        <v>197</v>
      </c>
      <c r="F47" s="79" t="s">
        <v>198</v>
      </c>
      <c r="G47" s="81" t="s">
        <v>199</v>
      </c>
      <c r="H47" s="79" t="s">
        <v>200</v>
      </c>
      <c r="I47" s="79" t="s">
        <v>200</v>
      </c>
      <c r="J47" s="79" t="s">
        <v>201</v>
      </c>
      <c r="K47" s="81"/>
      <c r="L47" s="81"/>
      <c r="M47" s="81">
        <v>325477106</v>
      </c>
      <c r="N47" s="81">
        <v>7</v>
      </c>
      <c r="O47" s="81" t="s">
        <v>53</v>
      </c>
      <c r="P47" s="92">
        <f t="shared" si="2"/>
        <v>1500</v>
      </c>
      <c r="Q47" s="92">
        <v>1500</v>
      </c>
      <c r="R47" s="92">
        <v>0</v>
      </c>
      <c r="S47" s="92">
        <v>0</v>
      </c>
    </row>
    <row r="48" spans="1:19" s="102" customFormat="1" ht="46.5" customHeight="1" x14ac:dyDescent="0.2">
      <c r="A48" s="90">
        <v>43</v>
      </c>
      <c r="B48" s="91">
        <v>3</v>
      </c>
      <c r="C48" s="79" t="s">
        <v>36</v>
      </c>
      <c r="D48" s="79" t="s">
        <v>182</v>
      </c>
      <c r="E48" s="81" t="s">
        <v>202</v>
      </c>
      <c r="F48" s="79" t="s">
        <v>203</v>
      </c>
      <c r="G48" s="81" t="s">
        <v>204</v>
      </c>
      <c r="H48" s="79" t="s">
        <v>205</v>
      </c>
      <c r="I48" s="79" t="s">
        <v>205</v>
      </c>
      <c r="J48" s="79" t="s">
        <v>206</v>
      </c>
      <c r="K48" s="81"/>
      <c r="L48" s="81"/>
      <c r="M48" s="81">
        <v>12105780</v>
      </c>
      <c r="N48" s="81">
        <v>4</v>
      </c>
      <c r="O48" s="81" t="s">
        <v>53</v>
      </c>
      <c r="P48" s="92">
        <f t="shared" si="2"/>
        <v>1500</v>
      </c>
      <c r="Q48" s="92">
        <v>1500</v>
      </c>
      <c r="R48" s="92">
        <v>0</v>
      </c>
      <c r="S48" s="92">
        <v>0</v>
      </c>
    </row>
    <row r="49" spans="1:19" s="102" customFormat="1" ht="46.5" customHeight="1" x14ac:dyDescent="0.2">
      <c r="A49" s="90">
        <v>44</v>
      </c>
      <c r="B49" s="91">
        <v>3</v>
      </c>
      <c r="C49" s="79" t="s">
        <v>36</v>
      </c>
      <c r="D49" s="79" t="s">
        <v>182</v>
      </c>
      <c r="E49" s="81" t="s">
        <v>207</v>
      </c>
      <c r="F49" s="79" t="s">
        <v>208</v>
      </c>
      <c r="G49" s="81" t="s">
        <v>204</v>
      </c>
      <c r="H49" s="79" t="s">
        <v>205</v>
      </c>
      <c r="I49" s="79" t="s">
        <v>205</v>
      </c>
      <c r="J49" s="79" t="s">
        <v>209</v>
      </c>
      <c r="K49" s="81"/>
      <c r="L49" s="81"/>
      <c r="M49" s="81">
        <v>11823326</v>
      </c>
      <c r="N49" s="81">
        <v>4</v>
      </c>
      <c r="O49" s="81" t="s">
        <v>53</v>
      </c>
      <c r="P49" s="92">
        <f t="shared" si="2"/>
        <v>1500</v>
      </c>
      <c r="Q49" s="92">
        <v>1500</v>
      </c>
      <c r="R49" s="92">
        <v>0</v>
      </c>
      <c r="S49" s="92">
        <v>0</v>
      </c>
    </row>
    <row r="50" spans="1:19" s="102" customFormat="1" ht="46.5" customHeight="1" x14ac:dyDescent="0.2">
      <c r="A50" s="90">
        <v>45</v>
      </c>
      <c r="B50" s="91">
        <v>3</v>
      </c>
      <c r="C50" s="79" t="s">
        <v>36</v>
      </c>
      <c r="D50" s="79" t="s">
        <v>182</v>
      </c>
      <c r="E50" s="81" t="s">
        <v>210</v>
      </c>
      <c r="F50" s="79" t="s">
        <v>118</v>
      </c>
      <c r="G50" s="81" t="s">
        <v>199</v>
      </c>
      <c r="H50" s="79" t="s">
        <v>211</v>
      </c>
      <c r="I50" s="79" t="s">
        <v>211</v>
      </c>
      <c r="J50" s="79" t="s">
        <v>212</v>
      </c>
      <c r="K50" s="81"/>
      <c r="L50" s="81"/>
      <c r="M50" s="81">
        <v>25999764</v>
      </c>
      <c r="N50" s="81">
        <v>1</v>
      </c>
      <c r="O50" s="81" t="s">
        <v>53</v>
      </c>
      <c r="P50" s="92">
        <f t="shared" si="2"/>
        <v>1500</v>
      </c>
      <c r="Q50" s="92">
        <v>1500</v>
      </c>
      <c r="R50" s="92">
        <v>0</v>
      </c>
      <c r="S50" s="92">
        <v>0</v>
      </c>
    </row>
    <row r="51" spans="1:19" s="102" customFormat="1" ht="46.5" customHeight="1" x14ac:dyDescent="0.2">
      <c r="A51" s="90">
        <v>46</v>
      </c>
      <c r="B51" s="91">
        <v>3</v>
      </c>
      <c r="C51" s="79" t="s">
        <v>36</v>
      </c>
      <c r="D51" s="79" t="s">
        <v>182</v>
      </c>
      <c r="E51" s="81" t="s">
        <v>213</v>
      </c>
      <c r="F51" s="79" t="s">
        <v>118</v>
      </c>
      <c r="G51" s="81" t="s">
        <v>214</v>
      </c>
      <c r="H51" s="79" t="s">
        <v>215</v>
      </c>
      <c r="I51" s="79" t="s">
        <v>215</v>
      </c>
      <c r="J51" s="79" t="s">
        <v>152</v>
      </c>
      <c r="K51" s="81"/>
      <c r="L51" s="81"/>
      <c r="M51" s="81">
        <v>19543867</v>
      </c>
      <c r="N51" s="81">
        <v>2</v>
      </c>
      <c r="O51" s="81" t="s">
        <v>53</v>
      </c>
      <c r="P51" s="92">
        <f t="shared" si="2"/>
        <v>2200</v>
      </c>
      <c r="Q51" s="92">
        <v>2200</v>
      </c>
      <c r="R51" s="92">
        <v>0</v>
      </c>
      <c r="S51" s="92">
        <v>0</v>
      </c>
    </row>
    <row r="52" spans="1:19" s="102" customFormat="1" ht="46.5" customHeight="1" x14ac:dyDescent="0.2">
      <c r="A52" s="90">
        <v>47</v>
      </c>
      <c r="B52" s="91">
        <v>3</v>
      </c>
      <c r="C52" s="79" t="s">
        <v>36</v>
      </c>
      <c r="D52" s="79" t="s">
        <v>182</v>
      </c>
      <c r="E52" s="81" t="s">
        <v>216</v>
      </c>
      <c r="F52" s="79" t="s">
        <v>118</v>
      </c>
      <c r="G52" s="81" t="s">
        <v>70</v>
      </c>
      <c r="H52" s="79" t="s">
        <v>71</v>
      </c>
      <c r="I52" s="79" t="s">
        <v>71</v>
      </c>
      <c r="J52" s="79" t="s">
        <v>217</v>
      </c>
      <c r="K52" s="81"/>
      <c r="L52" s="81"/>
      <c r="M52" s="81">
        <v>91813517</v>
      </c>
      <c r="N52" s="81">
        <v>7</v>
      </c>
      <c r="O52" s="81" t="s">
        <v>53</v>
      </c>
      <c r="P52" s="92">
        <f t="shared" si="2"/>
        <v>7000</v>
      </c>
      <c r="Q52" s="92">
        <v>7000</v>
      </c>
      <c r="R52" s="92">
        <v>0</v>
      </c>
      <c r="S52" s="92">
        <v>0</v>
      </c>
    </row>
    <row r="53" spans="1:19" s="102" customFormat="1" ht="46.5" customHeight="1" x14ac:dyDescent="0.2">
      <c r="A53" s="90">
        <v>48</v>
      </c>
      <c r="B53" s="91">
        <v>3</v>
      </c>
      <c r="C53" s="79" t="s">
        <v>36</v>
      </c>
      <c r="D53" s="79" t="s">
        <v>182</v>
      </c>
      <c r="E53" s="81" t="s">
        <v>218</v>
      </c>
      <c r="F53" s="79" t="s">
        <v>219</v>
      </c>
      <c r="G53" s="81" t="s">
        <v>70</v>
      </c>
      <c r="H53" s="79" t="s">
        <v>71</v>
      </c>
      <c r="I53" s="79" t="s">
        <v>71</v>
      </c>
      <c r="J53" s="79" t="s">
        <v>47</v>
      </c>
      <c r="K53" s="81">
        <v>18</v>
      </c>
      <c r="L53" s="81"/>
      <c r="M53" s="81">
        <v>63694387</v>
      </c>
      <c r="N53" s="81">
        <v>17</v>
      </c>
      <c r="O53" s="81" t="s">
        <v>53</v>
      </c>
      <c r="P53" s="92">
        <f t="shared" si="2"/>
        <v>26000</v>
      </c>
      <c r="Q53" s="92">
        <v>26000</v>
      </c>
      <c r="R53" s="92">
        <v>0</v>
      </c>
      <c r="S53" s="92">
        <v>0</v>
      </c>
    </row>
    <row r="54" spans="1:19" s="102" customFormat="1" ht="46.5" customHeight="1" x14ac:dyDescent="0.2">
      <c r="A54" s="90">
        <v>49</v>
      </c>
      <c r="B54" s="91">
        <v>3</v>
      </c>
      <c r="C54" s="79" t="s">
        <v>36</v>
      </c>
      <c r="D54" s="79" t="s">
        <v>182</v>
      </c>
      <c r="E54" s="81" t="s">
        <v>220</v>
      </c>
      <c r="F54" s="79" t="s">
        <v>221</v>
      </c>
      <c r="G54" s="81" t="s">
        <v>222</v>
      </c>
      <c r="H54" s="79" t="s">
        <v>223</v>
      </c>
      <c r="I54" s="79" t="s">
        <v>223</v>
      </c>
      <c r="J54" s="79" t="s">
        <v>217</v>
      </c>
      <c r="K54" s="81"/>
      <c r="L54" s="81"/>
      <c r="M54" s="81">
        <v>23463224</v>
      </c>
      <c r="N54" s="81">
        <v>3</v>
      </c>
      <c r="O54" s="81" t="s">
        <v>53</v>
      </c>
      <c r="P54" s="92">
        <f t="shared" si="2"/>
        <v>5000</v>
      </c>
      <c r="Q54" s="92">
        <v>5000</v>
      </c>
      <c r="R54" s="92">
        <v>0</v>
      </c>
      <c r="S54" s="92">
        <v>0</v>
      </c>
    </row>
    <row r="55" spans="1:19" s="102" customFormat="1" ht="46.5" customHeight="1" x14ac:dyDescent="0.2">
      <c r="A55" s="90">
        <v>50</v>
      </c>
      <c r="B55" s="91">
        <v>3</v>
      </c>
      <c r="C55" s="79" t="s">
        <v>36</v>
      </c>
      <c r="D55" s="79" t="s">
        <v>182</v>
      </c>
      <c r="E55" s="81" t="s">
        <v>224</v>
      </c>
      <c r="F55" s="79" t="s">
        <v>225</v>
      </c>
      <c r="G55" s="81" t="s">
        <v>226</v>
      </c>
      <c r="H55" s="79" t="s">
        <v>227</v>
      </c>
      <c r="I55" s="79" t="s">
        <v>228</v>
      </c>
      <c r="J55" s="79" t="s">
        <v>42</v>
      </c>
      <c r="K55" s="81"/>
      <c r="L55" s="81"/>
      <c r="M55" s="81">
        <v>25823494</v>
      </c>
      <c r="N55" s="81">
        <v>5</v>
      </c>
      <c r="O55" s="81" t="s">
        <v>53</v>
      </c>
      <c r="P55" s="92">
        <f t="shared" si="2"/>
        <v>6300</v>
      </c>
      <c r="Q55" s="92">
        <v>6300</v>
      </c>
      <c r="R55" s="92">
        <v>0</v>
      </c>
      <c r="S55" s="92">
        <v>0</v>
      </c>
    </row>
    <row r="56" spans="1:19" s="102" customFormat="1" ht="46.5" customHeight="1" x14ac:dyDescent="0.2">
      <c r="A56" s="90">
        <v>51</v>
      </c>
      <c r="B56" s="91">
        <v>3</v>
      </c>
      <c r="C56" s="79" t="s">
        <v>36</v>
      </c>
      <c r="D56" s="79" t="s">
        <v>182</v>
      </c>
      <c r="E56" s="81" t="s">
        <v>229</v>
      </c>
      <c r="F56" s="79" t="s">
        <v>230</v>
      </c>
      <c r="G56" s="81" t="s">
        <v>226</v>
      </c>
      <c r="H56" s="79" t="s">
        <v>227</v>
      </c>
      <c r="I56" s="79" t="s">
        <v>228</v>
      </c>
      <c r="J56" s="79" t="s">
        <v>42</v>
      </c>
      <c r="K56" s="81"/>
      <c r="L56" s="81"/>
      <c r="M56" s="81">
        <v>46510608</v>
      </c>
      <c r="N56" s="81">
        <v>14</v>
      </c>
      <c r="O56" s="81" t="s">
        <v>53</v>
      </c>
      <c r="P56" s="92">
        <f t="shared" si="2"/>
        <v>35000</v>
      </c>
      <c r="Q56" s="92">
        <v>35000</v>
      </c>
      <c r="R56" s="92">
        <v>0</v>
      </c>
      <c r="S56" s="92">
        <v>0</v>
      </c>
    </row>
    <row r="57" spans="1:19" s="102" customFormat="1" ht="46.5" customHeight="1" x14ac:dyDescent="0.2">
      <c r="A57" s="90">
        <v>52</v>
      </c>
      <c r="B57" s="91">
        <v>3</v>
      </c>
      <c r="C57" s="79" t="s">
        <v>36</v>
      </c>
      <c r="D57" s="79" t="s">
        <v>182</v>
      </c>
      <c r="E57" s="81" t="s">
        <v>231</v>
      </c>
      <c r="F57" s="79" t="s">
        <v>232</v>
      </c>
      <c r="G57" s="81" t="s">
        <v>226</v>
      </c>
      <c r="H57" s="79" t="s">
        <v>227</v>
      </c>
      <c r="I57" s="79" t="s">
        <v>228</v>
      </c>
      <c r="J57" s="79" t="s">
        <v>42</v>
      </c>
      <c r="K57" s="81"/>
      <c r="L57" s="81"/>
      <c r="M57" s="81">
        <v>86831788</v>
      </c>
      <c r="N57" s="81">
        <v>14</v>
      </c>
      <c r="O57" s="81" t="s">
        <v>53</v>
      </c>
      <c r="P57" s="92">
        <f t="shared" si="2"/>
        <v>15000</v>
      </c>
      <c r="Q57" s="92">
        <v>15000</v>
      </c>
      <c r="R57" s="92">
        <v>0</v>
      </c>
      <c r="S57" s="92">
        <v>0</v>
      </c>
    </row>
    <row r="58" spans="1:19" s="102" customFormat="1" ht="46.5" customHeight="1" x14ac:dyDescent="0.2">
      <c r="A58" s="90">
        <v>53</v>
      </c>
      <c r="B58" s="91">
        <v>3</v>
      </c>
      <c r="C58" s="79" t="s">
        <v>36</v>
      </c>
      <c r="D58" s="79" t="s">
        <v>182</v>
      </c>
      <c r="E58" s="81" t="s">
        <v>233</v>
      </c>
      <c r="F58" s="79" t="s">
        <v>234</v>
      </c>
      <c r="G58" s="81" t="s">
        <v>235</v>
      </c>
      <c r="H58" s="79" t="s">
        <v>236</v>
      </c>
      <c r="I58" s="79" t="s">
        <v>237</v>
      </c>
      <c r="J58" s="79" t="s">
        <v>238</v>
      </c>
      <c r="K58" s="81"/>
      <c r="L58" s="81"/>
      <c r="M58" s="81">
        <v>10483145</v>
      </c>
      <c r="N58" s="81">
        <v>9</v>
      </c>
      <c r="O58" s="81" t="s">
        <v>53</v>
      </c>
      <c r="P58" s="92">
        <f t="shared" si="2"/>
        <v>1000</v>
      </c>
      <c r="Q58" s="92">
        <v>1000</v>
      </c>
      <c r="R58" s="92">
        <v>0</v>
      </c>
      <c r="S58" s="92">
        <v>0</v>
      </c>
    </row>
    <row r="59" spans="1:19" s="102" customFormat="1" ht="46.5" customHeight="1" thickBot="1" x14ac:dyDescent="0.25">
      <c r="A59" s="103">
        <v>54</v>
      </c>
      <c r="B59" s="104">
        <v>3</v>
      </c>
      <c r="C59" s="105" t="s">
        <v>36</v>
      </c>
      <c r="D59" s="105" t="s">
        <v>182</v>
      </c>
      <c r="E59" s="106" t="s">
        <v>239</v>
      </c>
      <c r="F59" s="105" t="s">
        <v>240</v>
      </c>
      <c r="G59" s="106" t="s">
        <v>70</v>
      </c>
      <c r="H59" s="105" t="s">
        <v>71</v>
      </c>
      <c r="I59" s="105" t="s">
        <v>71</v>
      </c>
      <c r="J59" s="105" t="s">
        <v>133</v>
      </c>
      <c r="K59" s="106">
        <v>83</v>
      </c>
      <c r="L59" s="106"/>
      <c r="M59" s="106">
        <v>83052258</v>
      </c>
      <c r="N59" s="106">
        <v>41</v>
      </c>
      <c r="O59" s="106" t="s">
        <v>57</v>
      </c>
      <c r="P59" s="107">
        <f t="shared" si="2"/>
        <v>2500</v>
      </c>
      <c r="Q59" s="107">
        <v>1000</v>
      </c>
      <c r="R59" s="107">
        <v>1500</v>
      </c>
      <c r="S59" s="107">
        <v>0</v>
      </c>
    </row>
    <row r="60" spans="1:19" s="18" customFormat="1" ht="46.5" customHeight="1" thickBot="1" x14ac:dyDescent="0.25">
      <c r="A60" s="40">
        <v>55</v>
      </c>
      <c r="B60" s="41">
        <v>4</v>
      </c>
      <c r="C60" s="42" t="s">
        <v>36</v>
      </c>
      <c r="D60" s="42" t="s">
        <v>241</v>
      </c>
      <c r="E60" s="27" t="s">
        <v>242</v>
      </c>
      <c r="F60" s="42" t="s">
        <v>243</v>
      </c>
      <c r="G60" s="27" t="s">
        <v>244</v>
      </c>
      <c r="H60" s="42" t="s">
        <v>245</v>
      </c>
      <c r="I60" s="42" t="s">
        <v>245</v>
      </c>
      <c r="J60" s="42" t="s">
        <v>246</v>
      </c>
      <c r="K60" s="27">
        <v>3</v>
      </c>
      <c r="L60" s="27"/>
      <c r="M60" s="27">
        <v>11733415</v>
      </c>
      <c r="N60" s="27">
        <v>11</v>
      </c>
      <c r="O60" s="28" t="s">
        <v>57</v>
      </c>
      <c r="P60" s="43">
        <f t="shared" si="2"/>
        <v>20570</v>
      </c>
      <c r="Q60" s="43">
        <v>7990</v>
      </c>
      <c r="R60" s="43">
        <v>12580</v>
      </c>
      <c r="S60" s="43">
        <v>0</v>
      </c>
    </row>
    <row r="61" spans="1:19" s="18" customFormat="1" ht="46.5" customHeight="1" x14ac:dyDescent="0.2">
      <c r="A61" s="29">
        <v>56</v>
      </c>
      <c r="B61" s="30">
        <v>5</v>
      </c>
      <c r="C61" s="31" t="s">
        <v>36</v>
      </c>
      <c r="D61" s="31" t="s">
        <v>247</v>
      </c>
      <c r="E61" s="26" t="s">
        <v>248</v>
      </c>
      <c r="F61" s="31" t="s">
        <v>249</v>
      </c>
      <c r="G61" s="26" t="s">
        <v>250</v>
      </c>
      <c r="H61" s="31" t="s">
        <v>41</v>
      </c>
      <c r="I61" s="31" t="s">
        <v>41</v>
      </c>
      <c r="J61" s="31" t="s">
        <v>251</v>
      </c>
      <c r="K61" s="26">
        <v>68</v>
      </c>
      <c r="L61" s="26"/>
      <c r="M61" s="26">
        <v>96862302</v>
      </c>
      <c r="N61" s="26">
        <v>106</v>
      </c>
      <c r="O61" s="25" t="s">
        <v>43</v>
      </c>
      <c r="P61" s="32">
        <f t="shared" si="2"/>
        <v>145000</v>
      </c>
      <c r="Q61" s="32">
        <v>145000</v>
      </c>
      <c r="R61" s="32">
        <v>0</v>
      </c>
      <c r="S61" s="32">
        <v>0</v>
      </c>
    </row>
    <row r="62" spans="1:19" s="18" customFormat="1" ht="46.5" customHeight="1" x14ac:dyDescent="0.2">
      <c r="A62" s="33">
        <v>57</v>
      </c>
      <c r="B62" s="34">
        <v>5</v>
      </c>
      <c r="C62" s="2" t="s">
        <v>36</v>
      </c>
      <c r="D62" s="2" t="s">
        <v>247</v>
      </c>
      <c r="E62" s="21" t="s">
        <v>252</v>
      </c>
      <c r="F62" s="2" t="s">
        <v>253</v>
      </c>
      <c r="G62" s="21" t="s">
        <v>70</v>
      </c>
      <c r="H62" s="2" t="s">
        <v>71</v>
      </c>
      <c r="I62" s="2" t="s">
        <v>71</v>
      </c>
      <c r="J62" s="2" t="s">
        <v>254</v>
      </c>
      <c r="K62" s="21">
        <v>12</v>
      </c>
      <c r="L62" s="21"/>
      <c r="M62" s="21">
        <v>8099583</v>
      </c>
      <c r="N62" s="21">
        <v>14</v>
      </c>
      <c r="O62" s="24" t="s">
        <v>53</v>
      </c>
      <c r="P62" s="35">
        <f t="shared" si="2"/>
        <v>8090</v>
      </c>
      <c r="Q62" s="35">
        <v>8090</v>
      </c>
      <c r="R62" s="35">
        <v>0</v>
      </c>
      <c r="S62" s="35">
        <v>0</v>
      </c>
    </row>
    <row r="63" spans="1:19" s="18" customFormat="1" ht="46.5" customHeight="1" x14ac:dyDescent="0.2">
      <c r="A63" s="33">
        <v>58</v>
      </c>
      <c r="B63" s="34">
        <v>5</v>
      </c>
      <c r="C63" s="2" t="s">
        <v>36</v>
      </c>
      <c r="D63" s="2" t="s">
        <v>247</v>
      </c>
      <c r="E63" s="21" t="s">
        <v>255</v>
      </c>
      <c r="F63" s="2" t="s">
        <v>256</v>
      </c>
      <c r="G63" s="21" t="s">
        <v>244</v>
      </c>
      <c r="H63" s="2" t="s">
        <v>245</v>
      </c>
      <c r="I63" s="2" t="s">
        <v>245</v>
      </c>
      <c r="J63" s="2" t="s">
        <v>47</v>
      </c>
      <c r="K63" s="21">
        <v>22</v>
      </c>
      <c r="L63" s="21"/>
      <c r="M63" s="21">
        <v>11112082</v>
      </c>
      <c r="N63" s="21">
        <v>11</v>
      </c>
      <c r="O63" s="24" t="s">
        <v>53</v>
      </c>
      <c r="P63" s="35">
        <f t="shared" si="2"/>
        <v>4900</v>
      </c>
      <c r="Q63" s="35">
        <v>4900</v>
      </c>
      <c r="R63" s="35">
        <v>0</v>
      </c>
      <c r="S63" s="35">
        <v>0</v>
      </c>
    </row>
    <row r="64" spans="1:19" s="18" customFormat="1" ht="46.5" customHeight="1" thickBot="1" x14ac:dyDescent="0.25">
      <c r="A64" s="36">
        <v>59</v>
      </c>
      <c r="B64" s="37">
        <v>5</v>
      </c>
      <c r="C64" s="38" t="s">
        <v>36</v>
      </c>
      <c r="D64" s="38" t="s">
        <v>247</v>
      </c>
      <c r="E64" s="22" t="s">
        <v>257</v>
      </c>
      <c r="F64" s="38" t="s">
        <v>258</v>
      </c>
      <c r="G64" s="22" t="s">
        <v>259</v>
      </c>
      <c r="H64" s="38" t="s">
        <v>260</v>
      </c>
      <c r="I64" s="38" t="s">
        <v>260</v>
      </c>
      <c r="J64" s="38" t="s">
        <v>261</v>
      </c>
      <c r="K64" s="22">
        <v>15</v>
      </c>
      <c r="L64" s="22"/>
      <c r="M64" s="22">
        <v>11683464</v>
      </c>
      <c r="N64" s="22">
        <v>11</v>
      </c>
      <c r="O64" s="45" t="s">
        <v>57</v>
      </c>
      <c r="P64" s="39">
        <f t="shared" si="2"/>
        <v>9240</v>
      </c>
      <c r="Q64" s="39">
        <v>3080</v>
      </c>
      <c r="R64" s="39">
        <v>6160</v>
      </c>
      <c r="S64" s="39">
        <v>0</v>
      </c>
    </row>
    <row r="65" spans="1:19" s="62" customFormat="1" ht="46.5" customHeight="1" x14ac:dyDescent="0.2">
      <c r="A65" s="29">
        <v>60</v>
      </c>
      <c r="B65" s="30">
        <v>6</v>
      </c>
      <c r="C65" s="31" t="s">
        <v>36</v>
      </c>
      <c r="D65" s="31" t="s">
        <v>262</v>
      </c>
      <c r="E65" s="26" t="s">
        <v>263</v>
      </c>
      <c r="F65" s="31" t="s">
        <v>264</v>
      </c>
      <c r="G65" s="26" t="s">
        <v>265</v>
      </c>
      <c r="H65" s="31" t="s">
        <v>41</v>
      </c>
      <c r="I65" s="31" t="s">
        <v>41</v>
      </c>
      <c r="J65" s="31" t="s">
        <v>110</v>
      </c>
      <c r="K65" s="26">
        <v>13</v>
      </c>
      <c r="L65" s="26"/>
      <c r="M65" s="26">
        <v>42203258</v>
      </c>
      <c r="N65" s="26">
        <v>56</v>
      </c>
      <c r="O65" s="25" t="s">
        <v>43</v>
      </c>
      <c r="P65" s="32">
        <f t="shared" si="2"/>
        <v>48081</v>
      </c>
      <c r="Q65" s="32">
        <v>48081</v>
      </c>
      <c r="R65" s="32">
        <v>0</v>
      </c>
      <c r="S65" s="32">
        <v>0</v>
      </c>
    </row>
    <row r="66" spans="1:19" s="62" customFormat="1" ht="46.5" customHeight="1" x14ac:dyDescent="0.2">
      <c r="A66" s="33">
        <v>61</v>
      </c>
      <c r="B66" s="34">
        <v>6</v>
      </c>
      <c r="C66" s="2" t="s">
        <v>36</v>
      </c>
      <c r="D66" s="2" t="s">
        <v>262</v>
      </c>
      <c r="E66" s="21" t="s">
        <v>266</v>
      </c>
      <c r="F66" s="2" t="s">
        <v>267</v>
      </c>
      <c r="G66" s="21" t="s">
        <v>265</v>
      </c>
      <c r="H66" s="2" t="s">
        <v>41</v>
      </c>
      <c r="I66" s="2" t="s">
        <v>41</v>
      </c>
      <c r="J66" s="2" t="s">
        <v>110</v>
      </c>
      <c r="K66" s="21">
        <v>17</v>
      </c>
      <c r="L66" s="21"/>
      <c r="M66" s="21">
        <v>62358107</v>
      </c>
      <c r="N66" s="21">
        <v>22</v>
      </c>
      <c r="O66" s="24" t="s">
        <v>268</v>
      </c>
      <c r="P66" s="35">
        <f t="shared" si="2"/>
        <v>10850</v>
      </c>
      <c r="Q66" s="35">
        <v>10850</v>
      </c>
      <c r="R66" s="35">
        <v>0</v>
      </c>
      <c r="S66" s="35">
        <v>0</v>
      </c>
    </row>
    <row r="67" spans="1:19" s="62" customFormat="1" ht="46.5" customHeight="1" x14ac:dyDescent="0.2">
      <c r="A67" s="33">
        <v>62</v>
      </c>
      <c r="B67" s="34">
        <v>6</v>
      </c>
      <c r="C67" s="2" t="s">
        <v>36</v>
      </c>
      <c r="D67" s="2" t="s">
        <v>262</v>
      </c>
      <c r="E67" s="21" t="s">
        <v>269</v>
      </c>
      <c r="F67" s="2" t="s">
        <v>270</v>
      </c>
      <c r="G67" s="21" t="s">
        <v>265</v>
      </c>
      <c r="H67" s="2" t="s">
        <v>41</v>
      </c>
      <c r="I67" s="2" t="s">
        <v>41</v>
      </c>
      <c r="J67" s="2" t="s">
        <v>110</v>
      </c>
      <c r="K67" s="21">
        <v>9</v>
      </c>
      <c r="L67" s="21"/>
      <c r="M67" s="21">
        <v>11797650</v>
      </c>
      <c r="N67" s="21">
        <v>14</v>
      </c>
      <c r="O67" s="24" t="s">
        <v>53</v>
      </c>
      <c r="P67" s="35">
        <f t="shared" si="2"/>
        <v>19631</v>
      </c>
      <c r="Q67" s="35">
        <v>19631</v>
      </c>
      <c r="R67" s="35">
        <v>0</v>
      </c>
      <c r="S67" s="35">
        <v>0</v>
      </c>
    </row>
    <row r="68" spans="1:19" s="62" customFormat="1" ht="46.5" customHeight="1" x14ac:dyDescent="0.2">
      <c r="A68" s="33">
        <v>63</v>
      </c>
      <c r="B68" s="34">
        <v>6</v>
      </c>
      <c r="C68" s="2" t="s">
        <v>36</v>
      </c>
      <c r="D68" s="2" t="s">
        <v>262</v>
      </c>
      <c r="E68" s="21" t="s">
        <v>271</v>
      </c>
      <c r="F68" s="2" t="s">
        <v>272</v>
      </c>
      <c r="G68" s="21" t="s">
        <v>265</v>
      </c>
      <c r="H68" s="2" t="s">
        <v>41</v>
      </c>
      <c r="I68" s="2" t="s">
        <v>41</v>
      </c>
      <c r="J68" s="2" t="s">
        <v>110</v>
      </c>
      <c r="K68" s="21">
        <v>15</v>
      </c>
      <c r="L68" s="21"/>
      <c r="M68" s="21">
        <v>62358108</v>
      </c>
      <c r="N68" s="21">
        <v>22</v>
      </c>
      <c r="O68" s="24" t="s">
        <v>53</v>
      </c>
      <c r="P68" s="35">
        <f t="shared" si="2"/>
        <v>6443</v>
      </c>
      <c r="Q68" s="35">
        <v>6443</v>
      </c>
      <c r="R68" s="35">
        <v>0</v>
      </c>
      <c r="S68" s="35">
        <v>0</v>
      </c>
    </row>
    <row r="69" spans="1:19" s="62" customFormat="1" ht="46.5" customHeight="1" x14ac:dyDescent="0.2">
      <c r="A69" s="33">
        <v>64</v>
      </c>
      <c r="B69" s="34">
        <v>6</v>
      </c>
      <c r="C69" s="2" t="s">
        <v>36</v>
      </c>
      <c r="D69" s="2" t="s">
        <v>262</v>
      </c>
      <c r="E69" s="21" t="s">
        <v>273</v>
      </c>
      <c r="F69" s="2" t="s">
        <v>274</v>
      </c>
      <c r="G69" s="21" t="s">
        <v>265</v>
      </c>
      <c r="H69" s="2" t="s">
        <v>41</v>
      </c>
      <c r="I69" s="2" t="s">
        <v>41</v>
      </c>
      <c r="J69" s="2" t="s">
        <v>110</v>
      </c>
      <c r="K69" s="21">
        <v>8</v>
      </c>
      <c r="L69" s="21"/>
      <c r="M69" s="21">
        <v>3230015126</v>
      </c>
      <c r="N69" s="21">
        <v>56</v>
      </c>
      <c r="O69" s="24" t="s">
        <v>268</v>
      </c>
      <c r="P69" s="35">
        <f t="shared" si="2"/>
        <v>52547</v>
      </c>
      <c r="Q69" s="35">
        <v>52547</v>
      </c>
      <c r="R69" s="35">
        <v>0</v>
      </c>
      <c r="S69" s="35">
        <v>0</v>
      </c>
    </row>
    <row r="70" spans="1:19" s="62" customFormat="1" ht="46.5" customHeight="1" thickBot="1" x14ac:dyDescent="0.25">
      <c r="A70" s="36">
        <v>65</v>
      </c>
      <c r="B70" s="37">
        <v>6</v>
      </c>
      <c r="C70" s="38" t="s">
        <v>36</v>
      </c>
      <c r="D70" s="38" t="s">
        <v>262</v>
      </c>
      <c r="E70" s="22" t="s">
        <v>275</v>
      </c>
      <c r="F70" s="38" t="s">
        <v>276</v>
      </c>
      <c r="G70" s="22" t="s">
        <v>277</v>
      </c>
      <c r="H70" s="38" t="s">
        <v>41</v>
      </c>
      <c r="I70" s="38" t="s">
        <v>41</v>
      </c>
      <c r="J70" s="38" t="s">
        <v>278</v>
      </c>
      <c r="K70" s="22">
        <v>8</v>
      </c>
      <c r="L70" s="22"/>
      <c r="M70" s="22">
        <v>96862454</v>
      </c>
      <c r="N70" s="22">
        <v>70</v>
      </c>
      <c r="O70" s="45" t="s">
        <v>43</v>
      </c>
      <c r="P70" s="39">
        <f t="shared" si="2"/>
        <v>47095</v>
      </c>
      <c r="Q70" s="39">
        <v>47095</v>
      </c>
      <c r="R70" s="39">
        <v>0</v>
      </c>
      <c r="S70" s="39">
        <v>0</v>
      </c>
    </row>
    <row r="71" spans="1:19" s="18" customFormat="1" ht="46.5" customHeight="1" x14ac:dyDescent="0.2">
      <c r="A71" s="29">
        <v>66</v>
      </c>
      <c r="B71" s="30">
        <v>7</v>
      </c>
      <c r="C71" s="31" t="s">
        <v>279</v>
      </c>
      <c r="D71" s="31" t="s">
        <v>280</v>
      </c>
      <c r="E71" s="26" t="s">
        <v>281</v>
      </c>
      <c r="F71" s="31" t="s">
        <v>282</v>
      </c>
      <c r="G71" s="26" t="s">
        <v>283</v>
      </c>
      <c r="H71" s="31" t="s">
        <v>41</v>
      </c>
      <c r="I71" s="31" t="s">
        <v>41</v>
      </c>
      <c r="J71" s="31" t="s">
        <v>284</v>
      </c>
      <c r="K71" s="26">
        <v>27</v>
      </c>
      <c r="L71" s="26"/>
      <c r="M71" s="26">
        <v>96862242</v>
      </c>
      <c r="N71" s="26">
        <v>45</v>
      </c>
      <c r="O71" s="25" t="s">
        <v>43</v>
      </c>
      <c r="P71" s="32">
        <f t="shared" si="2"/>
        <v>120000</v>
      </c>
      <c r="Q71" s="32">
        <v>120000</v>
      </c>
      <c r="R71" s="32">
        <v>0</v>
      </c>
      <c r="S71" s="32">
        <v>0</v>
      </c>
    </row>
    <row r="72" spans="1:19" s="18" customFormat="1" ht="46.5" customHeight="1" x14ac:dyDescent="0.2">
      <c r="A72" s="33">
        <v>67</v>
      </c>
      <c r="B72" s="34">
        <v>7</v>
      </c>
      <c r="C72" s="2" t="s">
        <v>279</v>
      </c>
      <c r="D72" s="2" t="s">
        <v>280</v>
      </c>
      <c r="E72" s="21" t="s">
        <v>285</v>
      </c>
      <c r="F72" s="2" t="s">
        <v>286</v>
      </c>
      <c r="G72" s="21" t="s">
        <v>287</v>
      </c>
      <c r="H72" s="2" t="s">
        <v>41</v>
      </c>
      <c r="I72" s="2" t="s">
        <v>41</v>
      </c>
      <c r="J72" s="2" t="s">
        <v>288</v>
      </c>
      <c r="K72" s="21">
        <v>3</v>
      </c>
      <c r="L72" s="21"/>
      <c r="M72" s="21">
        <v>96862239</v>
      </c>
      <c r="N72" s="21">
        <v>65</v>
      </c>
      <c r="O72" s="24" t="s">
        <v>43</v>
      </c>
      <c r="P72" s="35">
        <f t="shared" si="2"/>
        <v>210000</v>
      </c>
      <c r="Q72" s="35">
        <v>210000</v>
      </c>
      <c r="R72" s="35">
        <v>0</v>
      </c>
      <c r="S72" s="35">
        <v>0</v>
      </c>
    </row>
    <row r="73" spans="1:19" s="18" customFormat="1" ht="46.5" customHeight="1" x14ac:dyDescent="0.2">
      <c r="A73" s="33">
        <v>68</v>
      </c>
      <c r="B73" s="34">
        <v>7</v>
      </c>
      <c r="C73" s="2" t="s">
        <v>279</v>
      </c>
      <c r="D73" s="2" t="s">
        <v>280</v>
      </c>
      <c r="E73" s="21" t="s">
        <v>289</v>
      </c>
      <c r="F73" s="2" t="s">
        <v>290</v>
      </c>
      <c r="G73" s="21" t="s">
        <v>291</v>
      </c>
      <c r="H73" s="2" t="s">
        <v>41</v>
      </c>
      <c r="I73" s="2" t="s">
        <v>41</v>
      </c>
      <c r="J73" s="2" t="s">
        <v>292</v>
      </c>
      <c r="K73" s="21">
        <v>8</v>
      </c>
      <c r="L73" s="21"/>
      <c r="M73" s="21">
        <v>62372250</v>
      </c>
      <c r="N73" s="21">
        <v>27</v>
      </c>
      <c r="O73" s="24" t="s">
        <v>53</v>
      </c>
      <c r="P73" s="35">
        <f t="shared" si="2"/>
        <v>50000</v>
      </c>
      <c r="Q73" s="35">
        <v>50000</v>
      </c>
      <c r="R73" s="35">
        <v>0</v>
      </c>
      <c r="S73" s="35">
        <v>0</v>
      </c>
    </row>
    <row r="74" spans="1:19" s="18" customFormat="1" ht="46.5" customHeight="1" x14ac:dyDescent="0.2">
      <c r="A74" s="33">
        <v>69</v>
      </c>
      <c r="B74" s="34">
        <v>7</v>
      </c>
      <c r="C74" s="2" t="s">
        <v>279</v>
      </c>
      <c r="D74" s="2" t="s">
        <v>280</v>
      </c>
      <c r="E74" s="21" t="s">
        <v>293</v>
      </c>
      <c r="F74" s="2" t="s">
        <v>294</v>
      </c>
      <c r="G74" s="21" t="s">
        <v>287</v>
      </c>
      <c r="H74" s="2" t="s">
        <v>41</v>
      </c>
      <c r="I74" s="2" t="s">
        <v>41</v>
      </c>
      <c r="J74" s="2" t="s">
        <v>288</v>
      </c>
      <c r="K74" s="21">
        <v>3</v>
      </c>
      <c r="L74" s="21"/>
      <c r="M74" s="21">
        <v>96862377</v>
      </c>
      <c r="N74" s="21">
        <v>56</v>
      </c>
      <c r="O74" s="24" t="s">
        <v>43</v>
      </c>
      <c r="P74" s="35">
        <f t="shared" si="2"/>
        <v>40000</v>
      </c>
      <c r="Q74" s="35">
        <v>40000</v>
      </c>
      <c r="R74" s="35">
        <v>0</v>
      </c>
      <c r="S74" s="35">
        <v>0</v>
      </c>
    </row>
    <row r="75" spans="1:19" s="18" customFormat="1" ht="46.5" customHeight="1" x14ac:dyDescent="0.2">
      <c r="A75" s="33">
        <v>70</v>
      </c>
      <c r="B75" s="34">
        <v>7</v>
      </c>
      <c r="C75" s="2" t="s">
        <v>279</v>
      </c>
      <c r="D75" s="2" t="s">
        <v>280</v>
      </c>
      <c r="E75" s="21" t="s">
        <v>295</v>
      </c>
      <c r="F75" s="2" t="s">
        <v>296</v>
      </c>
      <c r="G75" s="21" t="s">
        <v>283</v>
      </c>
      <c r="H75" s="2" t="s">
        <v>41</v>
      </c>
      <c r="I75" s="2" t="s">
        <v>41</v>
      </c>
      <c r="J75" s="2" t="s">
        <v>284</v>
      </c>
      <c r="K75" s="21">
        <v>1</v>
      </c>
      <c r="L75" s="21"/>
      <c r="M75" s="21">
        <v>96862445</v>
      </c>
      <c r="N75" s="21">
        <v>45</v>
      </c>
      <c r="O75" s="24" t="s">
        <v>43</v>
      </c>
      <c r="P75" s="35">
        <f t="shared" ref="P75:P105" si="3">SUM(Q75:S75)</f>
        <v>40000</v>
      </c>
      <c r="Q75" s="35">
        <v>40000</v>
      </c>
      <c r="R75" s="35">
        <v>0</v>
      </c>
      <c r="S75" s="35">
        <v>0</v>
      </c>
    </row>
    <row r="76" spans="1:19" s="18" customFormat="1" ht="46.5" customHeight="1" x14ac:dyDescent="0.2">
      <c r="A76" s="33">
        <v>71</v>
      </c>
      <c r="B76" s="34">
        <v>7</v>
      </c>
      <c r="C76" s="2" t="s">
        <v>279</v>
      </c>
      <c r="D76" s="2" t="s">
        <v>280</v>
      </c>
      <c r="E76" s="21" t="s">
        <v>297</v>
      </c>
      <c r="F76" s="2" t="s">
        <v>298</v>
      </c>
      <c r="G76" s="21" t="s">
        <v>299</v>
      </c>
      <c r="H76" s="2" t="s">
        <v>41</v>
      </c>
      <c r="I76" s="2" t="s">
        <v>41</v>
      </c>
      <c r="J76" s="2" t="s">
        <v>300</v>
      </c>
      <c r="K76" s="21">
        <v>1</v>
      </c>
      <c r="L76" s="21"/>
      <c r="M76" s="21">
        <v>50521847</v>
      </c>
      <c r="N76" s="21">
        <v>60</v>
      </c>
      <c r="O76" s="24" t="s">
        <v>43</v>
      </c>
      <c r="P76" s="35">
        <f t="shared" si="3"/>
        <v>130000</v>
      </c>
      <c r="Q76" s="35">
        <v>130000</v>
      </c>
      <c r="R76" s="35">
        <v>0</v>
      </c>
      <c r="S76" s="35">
        <v>0</v>
      </c>
    </row>
    <row r="77" spans="1:19" s="18" customFormat="1" ht="46.5" customHeight="1" thickBot="1" x14ac:dyDescent="0.25">
      <c r="A77" s="36">
        <v>72</v>
      </c>
      <c r="B77" s="37">
        <v>7</v>
      </c>
      <c r="C77" s="38" t="s">
        <v>279</v>
      </c>
      <c r="D77" s="38" t="s">
        <v>280</v>
      </c>
      <c r="E77" s="22" t="s">
        <v>301</v>
      </c>
      <c r="F77" s="38" t="s">
        <v>302</v>
      </c>
      <c r="G77" s="22" t="s">
        <v>303</v>
      </c>
      <c r="H77" s="38" t="s">
        <v>41</v>
      </c>
      <c r="I77" s="38" t="s">
        <v>41</v>
      </c>
      <c r="J77" s="38" t="s">
        <v>304</v>
      </c>
      <c r="K77" s="22">
        <v>1</v>
      </c>
      <c r="L77" s="22"/>
      <c r="M77" s="22">
        <v>51004085</v>
      </c>
      <c r="N77" s="22">
        <v>80</v>
      </c>
      <c r="O77" s="45" t="s">
        <v>43</v>
      </c>
      <c r="P77" s="39">
        <f t="shared" si="3"/>
        <v>150000</v>
      </c>
      <c r="Q77" s="39">
        <v>150000</v>
      </c>
      <c r="R77" s="39">
        <v>0</v>
      </c>
      <c r="S77" s="39">
        <v>0</v>
      </c>
    </row>
    <row r="78" spans="1:19" s="18" customFormat="1" ht="46.5" customHeight="1" thickBot="1" x14ac:dyDescent="0.25">
      <c r="A78" s="40">
        <v>73</v>
      </c>
      <c r="B78" s="41">
        <v>8</v>
      </c>
      <c r="C78" s="42" t="s">
        <v>305</v>
      </c>
      <c r="D78" s="42" t="s">
        <v>306</v>
      </c>
      <c r="E78" s="27" t="s">
        <v>307</v>
      </c>
      <c r="F78" s="42" t="s">
        <v>308</v>
      </c>
      <c r="G78" s="27" t="s">
        <v>309</v>
      </c>
      <c r="H78" s="42" t="s">
        <v>41</v>
      </c>
      <c r="I78" s="42" t="s">
        <v>41</v>
      </c>
      <c r="J78" s="42" t="s">
        <v>310</v>
      </c>
      <c r="K78" s="27">
        <v>34</v>
      </c>
      <c r="L78" s="27"/>
      <c r="M78" s="27">
        <v>96862312</v>
      </c>
      <c r="N78" s="27">
        <v>200</v>
      </c>
      <c r="O78" s="28" t="s">
        <v>43</v>
      </c>
      <c r="P78" s="43">
        <f t="shared" si="3"/>
        <v>600000</v>
      </c>
      <c r="Q78" s="43">
        <v>600000</v>
      </c>
      <c r="R78" s="43">
        <v>0</v>
      </c>
      <c r="S78" s="43">
        <v>0</v>
      </c>
    </row>
    <row r="79" spans="1:19" s="62" customFormat="1" ht="46.5" customHeight="1" x14ac:dyDescent="0.2">
      <c r="A79" s="29">
        <v>74</v>
      </c>
      <c r="B79" s="30">
        <v>9</v>
      </c>
      <c r="C79" s="31" t="s">
        <v>311</v>
      </c>
      <c r="D79" s="31" t="s">
        <v>312</v>
      </c>
      <c r="E79" s="26" t="s">
        <v>313</v>
      </c>
      <c r="F79" s="31" t="s">
        <v>314</v>
      </c>
      <c r="G79" s="26" t="s">
        <v>309</v>
      </c>
      <c r="H79" s="31" t="s">
        <v>41</v>
      </c>
      <c r="I79" s="31" t="s">
        <v>41</v>
      </c>
      <c r="J79" s="31" t="s">
        <v>310</v>
      </c>
      <c r="K79" s="26">
        <v>34</v>
      </c>
      <c r="L79" s="26"/>
      <c r="M79" s="26">
        <v>96862311</v>
      </c>
      <c r="N79" s="26">
        <v>200</v>
      </c>
      <c r="O79" s="25" t="s">
        <v>315</v>
      </c>
      <c r="P79" s="32">
        <f t="shared" si="3"/>
        <v>510000</v>
      </c>
      <c r="Q79" s="32">
        <v>510000</v>
      </c>
      <c r="R79" s="32">
        <v>0</v>
      </c>
      <c r="S79" s="32">
        <v>0</v>
      </c>
    </row>
    <row r="80" spans="1:19" s="62" customFormat="1" ht="46.5" customHeight="1" x14ac:dyDescent="0.2">
      <c r="A80" s="33">
        <v>75</v>
      </c>
      <c r="B80" s="34">
        <v>9</v>
      </c>
      <c r="C80" s="2" t="s">
        <v>311</v>
      </c>
      <c r="D80" s="2" t="s">
        <v>312</v>
      </c>
      <c r="E80" s="21" t="s">
        <v>316</v>
      </c>
      <c r="F80" s="2" t="s">
        <v>317</v>
      </c>
      <c r="G80" s="21" t="s">
        <v>318</v>
      </c>
      <c r="H80" s="2" t="s">
        <v>41</v>
      </c>
      <c r="I80" s="2" t="s">
        <v>41</v>
      </c>
      <c r="J80" s="2" t="s">
        <v>319</v>
      </c>
      <c r="K80" s="21">
        <v>43</v>
      </c>
      <c r="L80" s="21">
        <v>5</v>
      </c>
      <c r="M80" s="21">
        <v>11636562</v>
      </c>
      <c r="N80" s="21">
        <v>9</v>
      </c>
      <c r="O80" s="24" t="s">
        <v>268</v>
      </c>
      <c r="P80" s="35">
        <f t="shared" si="3"/>
        <v>1200</v>
      </c>
      <c r="Q80" s="35">
        <v>1200</v>
      </c>
      <c r="R80" s="35">
        <v>0</v>
      </c>
      <c r="S80" s="35">
        <v>0</v>
      </c>
    </row>
    <row r="81" spans="1:19" s="62" customFormat="1" ht="46.5" customHeight="1" thickBot="1" x14ac:dyDescent="0.25">
      <c r="A81" s="36">
        <v>76</v>
      </c>
      <c r="B81" s="37">
        <v>9</v>
      </c>
      <c r="C81" s="38" t="s">
        <v>311</v>
      </c>
      <c r="D81" s="38" t="s">
        <v>312</v>
      </c>
      <c r="E81" s="22" t="s">
        <v>320</v>
      </c>
      <c r="F81" s="38" t="s">
        <v>321</v>
      </c>
      <c r="G81" s="22" t="s">
        <v>322</v>
      </c>
      <c r="H81" s="38" t="s">
        <v>41</v>
      </c>
      <c r="I81" s="38" t="s">
        <v>41</v>
      </c>
      <c r="J81" s="38" t="s">
        <v>323</v>
      </c>
      <c r="K81" s="22">
        <v>9</v>
      </c>
      <c r="L81" s="22"/>
      <c r="M81" s="22">
        <v>7794658</v>
      </c>
      <c r="N81" s="22">
        <v>27</v>
      </c>
      <c r="O81" s="45" t="s">
        <v>53</v>
      </c>
      <c r="P81" s="39">
        <f t="shared" si="3"/>
        <v>15000</v>
      </c>
      <c r="Q81" s="39">
        <v>15000</v>
      </c>
      <c r="R81" s="39">
        <v>0</v>
      </c>
      <c r="S81" s="39">
        <v>0</v>
      </c>
    </row>
    <row r="82" spans="1:19" s="18" customFormat="1" ht="46.5" customHeight="1" x14ac:dyDescent="0.2">
      <c r="A82" s="29">
        <v>77</v>
      </c>
      <c r="B82" s="30">
        <v>10</v>
      </c>
      <c r="C82" s="31" t="s">
        <v>324</v>
      </c>
      <c r="D82" s="31" t="s">
        <v>325</v>
      </c>
      <c r="E82" s="26" t="s">
        <v>326</v>
      </c>
      <c r="F82" s="31" t="s">
        <v>327</v>
      </c>
      <c r="G82" s="26" t="s">
        <v>328</v>
      </c>
      <c r="H82" s="31" t="s">
        <v>41</v>
      </c>
      <c r="I82" s="31" t="s">
        <v>41</v>
      </c>
      <c r="J82" s="31" t="s">
        <v>329</v>
      </c>
      <c r="K82" s="26">
        <v>15</v>
      </c>
      <c r="L82" s="26">
        <v>16</v>
      </c>
      <c r="M82" s="26">
        <v>98450159</v>
      </c>
      <c r="N82" s="26">
        <v>230</v>
      </c>
      <c r="O82" s="26" t="s">
        <v>315</v>
      </c>
      <c r="P82" s="32">
        <f t="shared" si="3"/>
        <v>800000</v>
      </c>
      <c r="Q82" s="56">
        <v>800000</v>
      </c>
      <c r="R82" s="32">
        <v>0</v>
      </c>
      <c r="S82" s="32">
        <v>0</v>
      </c>
    </row>
    <row r="83" spans="1:19" s="18" customFormat="1" ht="46.5" customHeight="1" thickBot="1" x14ac:dyDescent="0.25">
      <c r="A83" s="36">
        <v>78</v>
      </c>
      <c r="B83" s="37">
        <v>10</v>
      </c>
      <c r="C83" s="38" t="s">
        <v>324</v>
      </c>
      <c r="D83" s="38" t="s">
        <v>325</v>
      </c>
      <c r="E83" s="22" t="s">
        <v>330</v>
      </c>
      <c r="F83" s="38" t="s">
        <v>331</v>
      </c>
      <c r="G83" s="22" t="s">
        <v>332</v>
      </c>
      <c r="H83" s="38" t="s">
        <v>333</v>
      </c>
      <c r="I83" s="38" t="s">
        <v>334</v>
      </c>
      <c r="J83" s="38"/>
      <c r="K83" s="22">
        <v>3</v>
      </c>
      <c r="L83" s="22"/>
      <c r="M83" s="22">
        <v>8385708</v>
      </c>
      <c r="N83" s="22">
        <v>27</v>
      </c>
      <c r="O83" s="22" t="s">
        <v>53</v>
      </c>
      <c r="P83" s="39">
        <f t="shared" si="3"/>
        <v>16000</v>
      </c>
      <c r="Q83" s="57">
        <v>16000</v>
      </c>
      <c r="R83" s="39">
        <v>0</v>
      </c>
      <c r="S83" s="39">
        <v>0</v>
      </c>
    </row>
    <row r="84" spans="1:19" s="18" customFormat="1" ht="46.5" customHeight="1" x14ac:dyDescent="0.2">
      <c r="A84" s="29">
        <v>79</v>
      </c>
      <c r="B84" s="30">
        <v>11</v>
      </c>
      <c r="C84" s="31" t="s">
        <v>335</v>
      </c>
      <c r="D84" s="31" t="s">
        <v>336</v>
      </c>
      <c r="E84" s="26" t="s">
        <v>337</v>
      </c>
      <c r="F84" s="31" t="s">
        <v>338</v>
      </c>
      <c r="G84" s="26" t="s">
        <v>339</v>
      </c>
      <c r="H84" s="31" t="s">
        <v>41</v>
      </c>
      <c r="I84" s="31" t="s">
        <v>41</v>
      </c>
      <c r="J84" s="31" t="s">
        <v>340</v>
      </c>
      <c r="K84" s="26">
        <v>5</v>
      </c>
      <c r="L84" s="26"/>
      <c r="M84" s="26">
        <v>96722092</v>
      </c>
      <c r="N84" s="26">
        <v>110</v>
      </c>
      <c r="O84" s="25" t="s">
        <v>43</v>
      </c>
      <c r="P84" s="32">
        <f t="shared" si="3"/>
        <v>104500</v>
      </c>
      <c r="Q84" s="32">
        <v>104500</v>
      </c>
      <c r="R84" s="32">
        <v>0</v>
      </c>
      <c r="S84" s="32">
        <v>0</v>
      </c>
    </row>
    <row r="85" spans="1:19" s="18" customFormat="1" ht="46.5" customHeight="1" thickBot="1" x14ac:dyDescent="0.25">
      <c r="A85" s="36">
        <v>80</v>
      </c>
      <c r="B85" s="37">
        <v>11</v>
      </c>
      <c r="C85" s="38" t="s">
        <v>335</v>
      </c>
      <c r="D85" s="38" t="s">
        <v>336</v>
      </c>
      <c r="E85" s="22" t="s">
        <v>341</v>
      </c>
      <c r="F85" s="38" t="s">
        <v>342</v>
      </c>
      <c r="G85" s="22" t="s">
        <v>343</v>
      </c>
      <c r="H85" s="38" t="s">
        <v>41</v>
      </c>
      <c r="I85" s="38" t="s">
        <v>41</v>
      </c>
      <c r="J85" s="38" t="s">
        <v>344</v>
      </c>
      <c r="K85" s="22">
        <v>6</v>
      </c>
      <c r="L85" s="22"/>
      <c r="M85" s="22">
        <v>90908955</v>
      </c>
      <c r="N85" s="22">
        <v>3</v>
      </c>
      <c r="O85" s="45" t="s">
        <v>268</v>
      </c>
      <c r="P85" s="39">
        <f t="shared" si="3"/>
        <v>500</v>
      </c>
      <c r="Q85" s="39">
        <v>500</v>
      </c>
      <c r="R85" s="39">
        <v>0</v>
      </c>
      <c r="S85" s="39">
        <v>0</v>
      </c>
    </row>
    <row r="86" spans="1:19" s="18" customFormat="1" ht="46.5" customHeight="1" thickBot="1" x14ac:dyDescent="0.25">
      <c r="A86" s="40">
        <v>81</v>
      </c>
      <c r="B86" s="41">
        <v>12</v>
      </c>
      <c r="C86" s="42" t="s">
        <v>345</v>
      </c>
      <c r="D86" s="42" t="s">
        <v>346</v>
      </c>
      <c r="E86" s="27" t="s">
        <v>347</v>
      </c>
      <c r="F86" s="42" t="s">
        <v>348</v>
      </c>
      <c r="G86" s="27" t="s">
        <v>349</v>
      </c>
      <c r="H86" s="42" t="s">
        <v>41</v>
      </c>
      <c r="I86" s="42" t="s">
        <v>41</v>
      </c>
      <c r="J86" s="46" t="s">
        <v>350</v>
      </c>
      <c r="K86" s="27" t="s">
        <v>351</v>
      </c>
      <c r="L86" s="27"/>
      <c r="M86" s="27">
        <v>96862301</v>
      </c>
      <c r="N86" s="28">
        <v>80</v>
      </c>
      <c r="O86" s="28" t="s">
        <v>43</v>
      </c>
      <c r="P86" s="43">
        <f t="shared" si="3"/>
        <v>200000</v>
      </c>
      <c r="Q86" s="43">
        <v>200000</v>
      </c>
      <c r="R86" s="43">
        <v>0</v>
      </c>
      <c r="S86" s="43">
        <v>0</v>
      </c>
    </row>
    <row r="87" spans="1:19" s="62" customFormat="1" ht="46.5" customHeight="1" x14ac:dyDescent="0.2">
      <c r="A87" s="29">
        <v>82</v>
      </c>
      <c r="B87" s="30">
        <v>13</v>
      </c>
      <c r="C87" s="31" t="s">
        <v>352</v>
      </c>
      <c r="D87" s="31" t="s">
        <v>353</v>
      </c>
      <c r="E87" s="26" t="s">
        <v>354</v>
      </c>
      <c r="F87" s="31" t="s">
        <v>355</v>
      </c>
      <c r="G87" s="26" t="s">
        <v>356</v>
      </c>
      <c r="H87" s="31" t="s">
        <v>41</v>
      </c>
      <c r="I87" s="31" t="s">
        <v>41</v>
      </c>
      <c r="J87" s="31" t="s">
        <v>357</v>
      </c>
      <c r="K87" s="26">
        <v>55</v>
      </c>
      <c r="L87" s="26"/>
      <c r="M87" s="26">
        <v>130000216</v>
      </c>
      <c r="N87" s="26">
        <v>48</v>
      </c>
      <c r="O87" s="25" t="s">
        <v>43</v>
      </c>
      <c r="P87" s="32">
        <f t="shared" si="3"/>
        <v>80000</v>
      </c>
      <c r="Q87" s="32">
        <v>80000</v>
      </c>
      <c r="R87" s="32">
        <v>0</v>
      </c>
      <c r="S87" s="32">
        <v>0</v>
      </c>
    </row>
    <row r="88" spans="1:19" s="62" customFormat="1" ht="46.5" customHeight="1" x14ac:dyDescent="0.2">
      <c r="A88" s="33">
        <v>83</v>
      </c>
      <c r="B88" s="34">
        <v>13</v>
      </c>
      <c r="C88" s="2" t="s">
        <v>352</v>
      </c>
      <c r="D88" s="2" t="s">
        <v>353</v>
      </c>
      <c r="E88" s="21" t="s">
        <v>358</v>
      </c>
      <c r="F88" s="2" t="s">
        <v>359</v>
      </c>
      <c r="G88" s="21" t="s">
        <v>360</v>
      </c>
      <c r="H88" s="2" t="s">
        <v>41</v>
      </c>
      <c r="I88" s="2" t="s">
        <v>41</v>
      </c>
      <c r="J88" s="2" t="s">
        <v>361</v>
      </c>
      <c r="K88" s="21">
        <v>14</v>
      </c>
      <c r="L88" s="21"/>
      <c r="M88" s="21">
        <v>7794293</v>
      </c>
      <c r="N88" s="21">
        <v>27</v>
      </c>
      <c r="O88" s="24" t="s">
        <v>57</v>
      </c>
      <c r="P88" s="35">
        <f t="shared" si="3"/>
        <v>65000</v>
      </c>
      <c r="Q88" s="35">
        <v>13000</v>
      </c>
      <c r="R88" s="35">
        <v>52000</v>
      </c>
      <c r="S88" s="35">
        <v>0</v>
      </c>
    </row>
    <row r="89" spans="1:19" s="62" customFormat="1" ht="46.5" customHeight="1" x14ac:dyDescent="0.2">
      <c r="A89" s="63">
        <v>84</v>
      </c>
      <c r="B89" s="34">
        <v>13</v>
      </c>
      <c r="C89" s="2" t="s">
        <v>352</v>
      </c>
      <c r="D89" s="2" t="s">
        <v>353</v>
      </c>
      <c r="E89" s="21" t="s">
        <v>362</v>
      </c>
      <c r="F89" s="2" t="s">
        <v>363</v>
      </c>
      <c r="G89" s="21" t="s">
        <v>364</v>
      </c>
      <c r="H89" s="2" t="s">
        <v>41</v>
      </c>
      <c r="I89" s="2" t="s">
        <v>41</v>
      </c>
      <c r="J89" s="2" t="s">
        <v>365</v>
      </c>
      <c r="K89" s="21">
        <v>4</v>
      </c>
      <c r="L89" s="21"/>
      <c r="M89" s="21">
        <v>97778951</v>
      </c>
      <c r="N89" s="21">
        <v>820</v>
      </c>
      <c r="O89" s="24" t="s">
        <v>366</v>
      </c>
      <c r="P89" s="35">
        <f t="shared" si="3"/>
        <v>3980000</v>
      </c>
      <c r="Q89" s="35">
        <v>916000</v>
      </c>
      <c r="R89" s="35">
        <v>454000</v>
      </c>
      <c r="S89" s="35">
        <v>2610000</v>
      </c>
    </row>
    <row r="90" spans="1:19" s="62" customFormat="1" ht="46.5" customHeight="1" x14ac:dyDescent="0.2">
      <c r="A90" s="33">
        <v>85</v>
      </c>
      <c r="B90" s="34">
        <v>13</v>
      </c>
      <c r="C90" s="2" t="s">
        <v>352</v>
      </c>
      <c r="D90" s="2" t="s">
        <v>353</v>
      </c>
      <c r="E90" s="21" t="s">
        <v>367</v>
      </c>
      <c r="F90" s="2" t="s">
        <v>368</v>
      </c>
      <c r="G90" s="21" t="s">
        <v>369</v>
      </c>
      <c r="H90" s="2" t="s">
        <v>41</v>
      </c>
      <c r="I90" s="2" t="s">
        <v>41</v>
      </c>
      <c r="J90" s="2" t="s">
        <v>370</v>
      </c>
      <c r="K90" s="21"/>
      <c r="L90" s="21"/>
      <c r="M90" s="21">
        <v>4943012</v>
      </c>
      <c r="N90" s="21">
        <v>80</v>
      </c>
      <c r="O90" s="24" t="s">
        <v>315</v>
      </c>
      <c r="P90" s="35">
        <f t="shared" si="3"/>
        <v>144000</v>
      </c>
      <c r="Q90" s="35">
        <v>144000</v>
      </c>
      <c r="R90" s="35">
        <v>0</v>
      </c>
      <c r="S90" s="35">
        <v>0</v>
      </c>
    </row>
    <row r="91" spans="1:19" s="62" customFormat="1" ht="46.5" customHeight="1" thickBot="1" x14ac:dyDescent="0.25">
      <c r="A91" s="47">
        <v>86</v>
      </c>
      <c r="B91" s="48">
        <v>13</v>
      </c>
      <c r="C91" s="38" t="s">
        <v>352</v>
      </c>
      <c r="D91" s="38" t="s">
        <v>353</v>
      </c>
      <c r="E91" s="22" t="s">
        <v>371</v>
      </c>
      <c r="F91" s="38" t="s">
        <v>372</v>
      </c>
      <c r="G91" s="22" t="s">
        <v>369</v>
      </c>
      <c r="H91" s="38" t="s">
        <v>41</v>
      </c>
      <c r="I91" s="38" t="s">
        <v>41</v>
      </c>
      <c r="J91" s="38" t="s">
        <v>370</v>
      </c>
      <c r="K91" s="22">
        <v>7</v>
      </c>
      <c r="L91" s="22"/>
      <c r="M91" s="22">
        <v>96862363</v>
      </c>
      <c r="N91" s="22">
        <v>42</v>
      </c>
      <c r="O91" s="45" t="s">
        <v>43</v>
      </c>
      <c r="P91" s="39">
        <f t="shared" si="3"/>
        <v>100</v>
      </c>
      <c r="Q91" s="39">
        <v>100</v>
      </c>
      <c r="R91" s="39">
        <v>0</v>
      </c>
      <c r="S91" s="39">
        <v>0</v>
      </c>
    </row>
    <row r="92" spans="1:19" s="18" customFormat="1" ht="46.5" customHeight="1" thickBot="1" x14ac:dyDescent="0.25">
      <c r="A92" s="40">
        <v>87</v>
      </c>
      <c r="B92" s="41">
        <v>14</v>
      </c>
      <c r="C92" s="42" t="s">
        <v>373</v>
      </c>
      <c r="D92" s="42" t="s">
        <v>374</v>
      </c>
      <c r="E92" s="27" t="s">
        <v>375</v>
      </c>
      <c r="F92" s="42" t="s">
        <v>376</v>
      </c>
      <c r="G92" s="27" t="s">
        <v>377</v>
      </c>
      <c r="H92" s="42" t="s">
        <v>378</v>
      </c>
      <c r="I92" s="42" t="s">
        <v>379</v>
      </c>
      <c r="J92" s="42" t="s">
        <v>380</v>
      </c>
      <c r="K92" s="27">
        <v>5</v>
      </c>
      <c r="L92" s="27"/>
      <c r="M92" s="27">
        <v>51003644</v>
      </c>
      <c r="N92" s="27">
        <v>130</v>
      </c>
      <c r="O92" s="28" t="s">
        <v>381</v>
      </c>
      <c r="P92" s="43">
        <f t="shared" si="3"/>
        <v>220000</v>
      </c>
      <c r="Q92" s="43">
        <v>62800</v>
      </c>
      <c r="R92" s="43">
        <v>157200</v>
      </c>
      <c r="S92" s="43">
        <v>0</v>
      </c>
    </row>
    <row r="93" spans="1:19" s="18" customFormat="1" ht="46.5" customHeight="1" x14ac:dyDescent="0.2">
      <c r="A93" s="29">
        <v>88</v>
      </c>
      <c r="B93" s="30">
        <v>15</v>
      </c>
      <c r="C93" s="31" t="s">
        <v>382</v>
      </c>
      <c r="D93" s="31" t="s">
        <v>383</v>
      </c>
      <c r="E93" s="26" t="s">
        <v>384</v>
      </c>
      <c r="F93" s="31" t="s">
        <v>385</v>
      </c>
      <c r="G93" s="26" t="s">
        <v>70</v>
      </c>
      <c r="H93" s="31" t="s">
        <v>71</v>
      </c>
      <c r="I93" s="31" t="s">
        <v>71</v>
      </c>
      <c r="J93" s="31" t="s">
        <v>386</v>
      </c>
      <c r="K93" s="26">
        <v>27</v>
      </c>
      <c r="L93" s="26"/>
      <c r="M93" s="26">
        <v>4943113</v>
      </c>
      <c r="N93" s="26">
        <v>600</v>
      </c>
      <c r="O93" s="25" t="s">
        <v>366</v>
      </c>
      <c r="P93" s="32">
        <f t="shared" si="3"/>
        <v>2320000</v>
      </c>
      <c r="Q93" s="32">
        <v>520000</v>
      </c>
      <c r="R93" s="32">
        <v>300000</v>
      </c>
      <c r="S93" s="32">
        <v>1500000</v>
      </c>
    </row>
    <row r="94" spans="1:19" s="18" customFormat="1" ht="46.5" customHeight="1" thickBot="1" x14ac:dyDescent="0.25">
      <c r="A94" s="47">
        <v>89</v>
      </c>
      <c r="B94" s="48">
        <v>15</v>
      </c>
      <c r="C94" s="38" t="s">
        <v>382</v>
      </c>
      <c r="D94" s="38" t="s">
        <v>383</v>
      </c>
      <c r="E94" s="22" t="s">
        <v>389</v>
      </c>
      <c r="F94" s="38" t="s">
        <v>390</v>
      </c>
      <c r="G94" s="22" t="s">
        <v>86</v>
      </c>
      <c r="H94" s="38" t="s">
        <v>87</v>
      </c>
      <c r="I94" s="38" t="s">
        <v>87</v>
      </c>
      <c r="J94" s="38" t="s">
        <v>391</v>
      </c>
      <c r="K94" s="22">
        <v>6</v>
      </c>
      <c r="L94" s="22"/>
      <c r="M94" s="22">
        <v>51003972</v>
      </c>
      <c r="N94" s="22">
        <v>17</v>
      </c>
      <c r="O94" s="45" t="s">
        <v>43</v>
      </c>
      <c r="P94" s="39">
        <f t="shared" si="3"/>
        <v>39010</v>
      </c>
      <c r="Q94" s="39">
        <v>39010</v>
      </c>
      <c r="R94" s="39">
        <v>0</v>
      </c>
      <c r="S94" s="39">
        <v>0</v>
      </c>
    </row>
    <row r="95" spans="1:19" s="18" customFormat="1" ht="46.5" customHeight="1" x14ac:dyDescent="0.2">
      <c r="A95" s="49">
        <v>90</v>
      </c>
      <c r="B95" s="50">
        <v>16</v>
      </c>
      <c r="C95" s="51" t="s">
        <v>392</v>
      </c>
      <c r="D95" s="51" t="s">
        <v>393</v>
      </c>
      <c r="E95" s="52" t="s">
        <v>394</v>
      </c>
      <c r="F95" s="51" t="s">
        <v>395</v>
      </c>
      <c r="G95" s="52" t="s">
        <v>396</v>
      </c>
      <c r="H95" s="51" t="s">
        <v>41</v>
      </c>
      <c r="I95" s="51" t="s">
        <v>41</v>
      </c>
      <c r="J95" s="51" t="s">
        <v>397</v>
      </c>
      <c r="K95" s="52">
        <v>11</v>
      </c>
      <c r="L95" s="52"/>
      <c r="M95" s="52">
        <v>96475809</v>
      </c>
      <c r="N95" s="23">
        <v>900</v>
      </c>
      <c r="O95" s="23" t="s">
        <v>315</v>
      </c>
      <c r="P95" s="44">
        <f t="shared" si="3"/>
        <v>4200000</v>
      </c>
      <c r="Q95" s="44">
        <v>4200000</v>
      </c>
      <c r="R95" s="53">
        <v>0</v>
      </c>
      <c r="S95" s="51">
        <v>0</v>
      </c>
    </row>
    <row r="96" spans="1:19" s="18" customFormat="1" ht="46.5" customHeight="1" x14ac:dyDescent="0.2">
      <c r="A96" s="33">
        <v>91</v>
      </c>
      <c r="B96" s="34">
        <v>16</v>
      </c>
      <c r="C96" s="2" t="s">
        <v>392</v>
      </c>
      <c r="D96" s="2" t="s">
        <v>393</v>
      </c>
      <c r="E96" s="21" t="s">
        <v>398</v>
      </c>
      <c r="F96" s="2" t="s">
        <v>395</v>
      </c>
      <c r="G96" s="21" t="s">
        <v>396</v>
      </c>
      <c r="H96" s="2" t="s">
        <v>41</v>
      </c>
      <c r="I96" s="2" t="s">
        <v>41</v>
      </c>
      <c r="J96" s="2" t="s">
        <v>397</v>
      </c>
      <c r="K96" s="21">
        <v>11</v>
      </c>
      <c r="L96" s="21"/>
      <c r="M96" s="21">
        <v>96475810</v>
      </c>
      <c r="N96" s="24">
        <v>750</v>
      </c>
      <c r="O96" s="24" t="s">
        <v>315</v>
      </c>
      <c r="P96" s="35">
        <f t="shared" si="3"/>
        <v>1400000</v>
      </c>
      <c r="Q96" s="35">
        <v>1400000</v>
      </c>
      <c r="R96" s="54">
        <v>0</v>
      </c>
      <c r="S96" s="2">
        <v>0</v>
      </c>
    </row>
    <row r="97" spans="1:19" s="18" customFormat="1" ht="46.5" customHeight="1" x14ac:dyDescent="0.2">
      <c r="A97" s="33">
        <v>92</v>
      </c>
      <c r="B97" s="34">
        <v>16</v>
      </c>
      <c r="C97" s="2" t="s">
        <v>392</v>
      </c>
      <c r="D97" s="2" t="s">
        <v>393</v>
      </c>
      <c r="E97" s="21" t="s">
        <v>399</v>
      </c>
      <c r="F97" s="2" t="s">
        <v>400</v>
      </c>
      <c r="G97" s="21" t="s">
        <v>401</v>
      </c>
      <c r="H97" s="2" t="s">
        <v>41</v>
      </c>
      <c r="I97" s="2" t="s">
        <v>41</v>
      </c>
      <c r="J97" s="2" t="s">
        <v>402</v>
      </c>
      <c r="K97" s="21">
        <v>4</v>
      </c>
      <c r="L97" s="21"/>
      <c r="M97" s="21">
        <v>98381593</v>
      </c>
      <c r="N97" s="21">
        <v>260</v>
      </c>
      <c r="O97" s="24" t="s">
        <v>403</v>
      </c>
      <c r="P97" s="55">
        <f t="shared" si="3"/>
        <v>950000</v>
      </c>
      <c r="Q97" s="35">
        <v>320000</v>
      </c>
      <c r="R97" s="35">
        <v>630000</v>
      </c>
      <c r="S97" s="35">
        <v>0</v>
      </c>
    </row>
    <row r="98" spans="1:19" s="18" customFormat="1" ht="46.5" customHeight="1" x14ac:dyDescent="0.2">
      <c r="A98" s="33">
        <v>93</v>
      </c>
      <c r="B98" s="34">
        <v>16</v>
      </c>
      <c r="C98" s="2" t="s">
        <v>392</v>
      </c>
      <c r="D98" s="2" t="s">
        <v>393</v>
      </c>
      <c r="E98" s="21" t="s">
        <v>404</v>
      </c>
      <c r="F98" s="2" t="s">
        <v>405</v>
      </c>
      <c r="G98" s="21" t="s">
        <v>401</v>
      </c>
      <c r="H98" s="2" t="s">
        <v>41</v>
      </c>
      <c r="I98" s="2" t="s">
        <v>41</v>
      </c>
      <c r="J98" s="2" t="s">
        <v>402</v>
      </c>
      <c r="K98" s="21">
        <v>4</v>
      </c>
      <c r="L98" s="21"/>
      <c r="M98" s="21">
        <v>98381594</v>
      </c>
      <c r="N98" s="21">
        <v>200</v>
      </c>
      <c r="O98" s="24" t="s">
        <v>315</v>
      </c>
      <c r="P98" s="35">
        <f t="shared" si="3"/>
        <v>750000</v>
      </c>
      <c r="Q98" s="35">
        <v>750000</v>
      </c>
      <c r="R98" s="35">
        <v>0</v>
      </c>
      <c r="S98" s="35">
        <v>0</v>
      </c>
    </row>
    <row r="99" spans="1:19" s="18" customFormat="1" ht="46.5" customHeight="1" x14ac:dyDescent="0.2">
      <c r="A99" s="33">
        <v>94</v>
      </c>
      <c r="B99" s="34">
        <v>16</v>
      </c>
      <c r="C99" s="2" t="s">
        <v>392</v>
      </c>
      <c r="D99" s="2" t="s">
        <v>393</v>
      </c>
      <c r="E99" s="21" t="s">
        <v>406</v>
      </c>
      <c r="F99" s="2" t="s">
        <v>407</v>
      </c>
      <c r="G99" s="21" t="s">
        <v>401</v>
      </c>
      <c r="H99" s="2" t="s">
        <v>41</v>
      </c>
      <c r="I99" s="2" t="s">
        <v>41</v>
      </c>
      <c r="J99" s="2" t="s">
        <v>402</v>
      </c>
      <c r="K99" s="21">
        <v>4</v>
      </c>
      <c r="L99" s="21"/>
      <c r="M99" s="21">
        <v>98381596</v>
      </c>
      <c r="N99" s="21">
        <v>160</v>
      </c>
      <c r="O99" s="24" t="s">
        <v>315</v>
      </c>
      <c r="P99" s="35">
        <f t="shared" si="3"/>
        <v>0</v>
      </c>
      <c r="Q99" s="35">
        <v>0</v>
      </c>
      <c r="R99" s="35">
        <v>0</v>
      </c>
      <c r="S99" s="35">
        <v>0</v>
      </c>
    </row>
    <row r="100" spans="1:19" s="18" customFormat="1" ht="46.5" customHeight="1" x14ac:dyDescent="0.2">
      <c r="A100" s="33">
        <v>95</v>
      </c>
      <c r="B100" s="34">
        <v>16</v>
      </c>
      <c r="C100" s="2" t="s">
        <v>392</v>
      </c>
      <c r="D100" s="2" t="s">
        <v>393</v>
      </c>
      <c r="E100" s="21" t="s">
        <v>408</v>
      </c>
      <c r="F100" s="2" t="s">
        <v>409</v>
      </c>
      <c r="G100" s="21" t="s">
        <v>401</v>
      </c>
      <c r="H100" s="2" t="s">
        <v>41</v>
      </c>
      <c r="I100" s="2" t="s">
        <v>41</v>
      </c>
      <c r="J100" s="2" t="s">
        <v>402</v>
      </c>
      <c r="K100" s="21">
        <v>4</v>
      </c>
      <c r="L100" s="21"/>
      <c r="M100" s="21">
        <v>98381595</v>
      </c>
      <c r="N100" s="21">
        <v>490</v>
      </c>
      <c r="O100" s="24" t="s">
        <v>315</v>
      </c>
      <c r="P100" s="35">
        <f t="shared" si="3"/>
        <v>2300000</v>
      </c>
      <c r="Q100" s="35">
        <v>2300000</v>
      </c>
      <c r="R100" s="35">
        <v>0</v>
      </c>
      <c r="S100" s="35">
        <v>0</v>
      </c>
    </row>
    <row r="101" spans="1:19" s="18" customFormat="1" ht="46.5" customHeight="1" x14ac:dyDescent="0.2">
      <c r="A101" s="33">
        <v>96</v>
      </c>
      <c r="B101" s="34">
        <v>16</v>
      </c>
      <c r="C101" s="2" t="s">
        <v>392</v>
      </c>
      <c r="D101" s="2" t="s">
        <v>393</v>
      </c>
      <c r="E101" s="21" t="s">
        <v>410</v>
      </c>
      <c r="F101" s="2" t="s">
        <v>411</v>
      </c>
      <c r="G101" s="21" t="s">
        <v>265</v>
      </c>
      <c r="H101" s="2" t="s">
        <v>41</v>
      </c>
      <c r="I101" s="2" t="s">
        <v>41</v>
      </c>
      <c r="J101" s="2" t="s">
        <v>110</v>
      </c>
      <c r="K101" s="21">
        <v>22</v>
      </c>
      <c r="L101" s="21"/>
      <c r="M101" s="21">
        <v>96863187</v>
      </c>
      <c r="N101" s="21">
        <v>41</v>
      </c>
      <c r="O101" s="24" t="s">
        <v>43</v>
      </c>
      <c r="P101" s="35">
        <f t="shared" si="3"/>
        <v>50000</v>
      </c>
      <c r="Q101" s="35">
        <v>50000</v>
      </c>
      <c r="R101" s="35">
        <v>0</v>
      </c>
      <c r="S101" s="35">
        <v>0</v>
      </c>
    </row>
    <row r="102" spans="1:19" s="18" customFormat="1" ht="46.5" customHeight="1" x14ac:dyDescent="0.2">
      <c r="A102" s="33">
        <v>97</v>
      </c>
      <c r="B102" s="34">
        <v>16</v>
      </c>
      <c r="C102" s="2" t="s">
        <v>392</v>
      </c>
      <c r="D102" s="2" t="s">
        <v>393</v>
      </c>
      <c r="E102" s="21" t="s">
        <v>412</v>
      </c>
      <c r="F102" s="2" t="s">
        <v>413</v>
      </c>
      <c r="G102" s="21" t="s">
        <v>265</v>
      </c>
      <c r="H102" s="2" t="s">
        <v>41</v>
      </c>
      <c r="I102" s="2" t="s">
        <v>41</v>
      </c>
      <c r="J102" s="2" t="s">
        <v>110</v>
      </c>
      <c r="K102" s="21">
        <v>22</v>
      </c>
      <c r="L102" s="21"/>
      <c r="M102" s="21">
        <v>96863186</v>
      </c>
      <c r="N102" s="21">
        <v>15</v>
      </c>
      <c r="O102" s="24" t="s">
        <v>43</v>
      </c>
      <c r="P102" s="35">
        <f t="shared" si="3"/>
        <v>0</v>
      </c>
      <c r="Q102" s="35">
        <v>0</v>
      </c>
      <c r="R102" s="35">
        <v>0</v>
      </c>
      <c r="S102" s="35">
        <v>0</v>
      </c>
    </row>
    <row r="103" spans="1:19" s="18" customFormat="1" ht="46.5" customHeight="1" x14ac:dyDescent="0.2">
      <c r="A103" s="33">
        <v>98</v>
      </c>
      <c r="B103" s="34">
        <v>16</v>
      </c>
      <c r="C103" s="2" t="s">
        <v>392</v>
      </c>
      <c r="D103" s="2" t="s">
        <v>393</v>
      </c>
      <c r="E103" s="21" t="s">
        <v>414</v>
      </c>
      <c r="F103" s="2" t="s">
        <v>415</v>
      </c>
      <c r="G103" s="21" t="s">
        <v>265</v>
      </c>
      <c r="H103" s="2" t="s">
        <v>41</v>
      </c>
      <c r="I103" s="2" t="s">
        <v>41</v>
      </c>
      <c r="J103" s="2" t="s">
        <v>110</v>
      </c>
      <c r="K103" s="21">
        <v>12</v>
      </c>
      <c r="L103" s="21"/>
      <c r="M103" s="21">
        <v>91846629</v>
      </c>
      <c r="N103" s="21">
        <v>17</v>
      </c>
      <c r="O103" s="24" t="s">
        <v>57</v>
      </c>
      <c r="P103" s="35">
        <f t="shared" si="3"/>
        <v>12000</v>
      </c>
      <c r="Q103" s="35">
        <v>4000</v>
      </c>
      <c r="R103" s="35">
        <v>8000</v>
      </c>
      <c r="S103" s="35">
        <v>0</v>
      </c>
    </row>
    <row r="104" spans="1:19" s="18" customFormat="1" ht="46.5" customHeight="1" thickBot="1" x14ac:dyDescent="0.25">
      <c r="A104" s="36">
        <v>99</v>
      </c>
      <c r="B104" s="37">
        <v>16</v>
      </c>
      <c r="C104" s="38" t="s">
        <v>392</v>
      </c>
      <c r="D104" s="38" t="s">
        <v>393</v>
      </c>
      <c r="E104" s="22" t="s">
        <v>416</v>
      </c>
      <c r="F104" s="38" t="s">
        <v>417</v>
      </c>
      <c r="G104" s="22" t="s">
        <v>265</v>
      </c>
      <c r="H104" s="38" t="s">
        <v>41</v>
      </c>
      <c r="I104" s="38" t="s">
        <v>41</v>
      </c>
      <c r="J104" s="38" t="s">
        <v>110</v>
      </c>
      <c r="K104" s="22">
        <v>7</v>
      </c>
      <c r="L104" s="22"/>
      <c r="M104" s="22">
        <v>10956172</v>
      </c>
      <c r="N104" s="22">
        <v>11</v>
      </c>
      <c r="O104" s="45" t="s">
        <v>268</v>
      </c>
      <c r="P104" s="39">
        <f t="shared" si="3"/>
        <v>4500</v>
      </c>
      <c r="Q104" s="39">
        <v>4500</v>
      </c>
      <c r="R104" s="39">
        <v>0</v>
      </c>
      <c r="S104" s="39">
        <v>0</v>
      </c>
    </row>
    <row r="105" spans="1:19" s="102" customFormat="1" ht="46.5" customHeight="1" x14ac:dyDescent="0.2">
      <c r="A105" s="86">
        <v>100</v>
      </c>
      <c r="B105" s="87">
        <v>17</v>
      </c>
      <c r="C105" s="88" t="s">
        <v>418</v>
      </c>
      <c r="D105" s="88" t="s">
        <v>419</v>
      </c>
      <c r="E105" s="85" t="s">
        <v>420</v>
      </c>
      <c r="F105" s="88" t="s">
        <v>421</v>
      </c>
      <c r="G105" s="85" t="s">
        <v>318</v>
      </c>
      <c r="H105" s="88" t="s">
        <v>41</v>
      </c>
      <c r="I105" s="88" t="s">
        <v>41</v>
      </c>
      <c r="J105" s="88" t="s">
        <v>319</v>
      </c>
      <c r="K105" s="85">
        <v>92</v>
      </c>
      <c r="L105" s="85"/>
      <c r="M105" s="85">
        <v>96862243</v>
      </c>
      <c r="N105" s="84">
        <v>27</v>
      </c>
      <c r="O105" s="84" t="s">
        <v>381</v>
      </c>
      <c r="P105" s="89">
        <f t="shared" si="3"/>
        <v>95000</v>
      </c>
      <c r="Q105" s="89">
        <v>27000</v>
      </c>
      <c r="R105" s="89">
        <v>68000</v>
      </c>
      <c r="S105" s="89">
        <v>0</v>
      </c>
    </row>
    <row r="106" spans="1:19" s="102" customFormat="1" ht="46.5" customHeight="1" x14ac:dyDescent="0.2">
      <c r="A106" s="90">
        <v>101</v>
      </c>
      <c r="B106" s="91">
        <v>17</v>
      </c>
      <c r="C106" s="79" t="s">
        <v>418</v>
      </c>
      <c r="D106" s="79" t="s">
        <v>419</v>
      </c>
      <c r="E106" s="81" t="s">
        <v>422</v>
      </c>
      <c r="F106" s="79" t="s">
        <v>423</v>
      </c>
      <c r="G106" s="81" t="s">
        <v>424</v>
      </c>
      <c r="H106" s="79" t="s">
        <v>41</v>
      </c>
      <c r="I106" s="79" t="s">
        <v>41</v>
      </c>
      <c r="J106" s="79" t="s">
        <v>425</v>
      </c>
      <c r="K106" s="81">
        <v>14</v>
      </c>
      <c r="L106" s="81"/>
      <c r="M106" s="81">
        <v>96863188</v>
      </c>
      <c r="N106" s="83">
        <v>50</v>
      </c>
      <c r="O106" s="83" t="s">
        <v>43</v>
      </c>
      <c r="P106" s="92">
        <f t="shared" ref="P106:P137" si="4">SUM(Q106:S106)</f>
        <v>142000</v>
      </c>
      <c r="Q106" s="92">
        <v>142000</v>
      </c>
      <c r="R106" s="92">
        <v>0</v>
      </c>
      <c r="S106" s="92">
        <v>0</v>
      </c>
    </row>
    <row r="107" spans="1:19" s="102" customFormat="1" ht="46.5" customHeight="1" x14ac:dyDescent="0.2">
      <c r="A107" s="90">
        <v>102</v>
      </c>
      <c r="B107" s="91">
        <v>17</v>
      </c>
      <c r="C107" s="79" t="s">
        <v>418</v>
      </c>
      <c r="D107" s="79" t="s">
        <v>419</v>
      </c>
      <c r="E107" s="81" t="s">
        <v>426</v>
      </c>
      <c r="F107" s="79" t="s">
        <v>427</v>
      </c>
      <c r="G107" s="81" t="s">
        <v>318</v>
      </c>
      <c r="H107" s="79" t="s">
        <v>41</v>
      </c>
      <c r="I107" s="79" t="s">
        <v>41</v>
      </c>
      <c r="J107" s="79" t="s">
        <v>319</v>
      </c>
      <c r="K107" s="81">
        <v>94</v>
      </c>
      <c r="L107" s="81"/>
      <c r="M107" s="81">
        <v>96862299</v>
      </c>
      <c r="N107" s="83">
        <v>27</v>
      </c>
      <c r="O107" s="83" t="s">
        <v>43</v>
      </c>
      <c r="P107" s="92">
        <f t="shared" si="4"/>
        <v>95000</v>
      </c>
      <c r="Q107" s="92">
        <v>95000</v>
      </c>
      <c r="R107" s="92">
        <v>0</v>
      </c>
      <c r="S107" s="92">
        <v>0</v>
      </c>
    </row>
    <row r="108" spans="1:19" s="102" customFormat="1" ht="46.5" customHeight="1" x14ac:dyDescent="0.2">
      <c r="A108" s="90">
        <v>103</v>
      </c>
      <c r="B108" s="91">
        <v>17</v>
      </c>
      <c r="C108" s="79" t="s">
        <v>418</v>
      </c>
      <c r="D108" s="79" t="s">
        <v>419</v>
      </c>
      <c r="E108" s="81" t="s">
        <v>428</v>
      </c>
      <c r="F108" s="79" t="s">
        <v>429</v>
      </c>
      <c r="G108" s="81" t="s">
        <v>199</v>
      </c>
      <c r="H108" s="79" t="s">
        <v>211</v>
      </c>
      <c r="I108" s="79" t="s">
        <v>211</v>
      </c>
      <c r="J108" s="79" t="s">
        <v>430</v>
      </c>
      <c r="K108" s="81">
        <v>3</v>
      </c>
      <c r="L108" s="81"/>
      <c r="M108" s="81">
        <v>88980759</v>
      </c>
      <c r="N108" s="83">
        <v>11</v>
      </c>
      <c r="O108" s="83" t="s">
        <v>53</v>
      </c>
      <c r="P108" s="92">
        <f t="shared" si="4"/>
        <v>6000</v>
      </c>
      <c r="Q108" s="92">
        <v>6000</v>
      </c>
      <c r="R108" s="92">
        <v>0</v>
      </c>
      <c r="S108" s="92">
        <v>0</v>
      </c>
    </row>
    <row r="109" spans="1:19" s="102" customFormat="1" ht="46.5" customHeight="1" x14ac:dyDescent="0.2">
      <c r="A109" s="90">
        <v>104</v>
      </c>
      <c r="B109" s="91">
        <v>17</v>
      </c>
      <c r="C109" s="79" t="s">
        <v>418</v>
      </c>
      <c r="D109" s="79" t="s">
        <v>419</v>
      </c>
      <c r="E109" s="81" t="s">
        <v>431</v>
      </c>
      <c r="F109" s="79" t="s">
        <v>432</v>
      </c>
      <c r="G109" s="81" t="s">
        <v>199</v>
      </c>
      <c r="H109" s="79" t="s">
        <v>211</v>
      </c>
      <c r="I109" s="79" t="s">
        <v>211</v>
      </c>
      <c r="J109" s="79" t="s">
        <v>430</v>
      </c>
      <c r="K109" s="81">
        <v>3</v>
      </c>
      <c r="L109" s="81"/>
      <c r="M109" s="81">
        <v>90908472</v>
      </c>
      <c r="N109" s="83">
        <v>14</v>
      </c>
      <c r="O109" s="83" t="s">
        <v>57</v>
      </c>
      <c r="P109" s="92">
        <f t="shared" si="4"/>
        <v>28000</v>
      </c>
      <c r="Q109" s="92">
        <v>8000</v>
      </c>
      <c r="R109" s="92">
        <v>20000</v>
      </c>
      <c r="S109" s="92">
        <v>0</v>
      </c>
    </row>
    <row r="110" spans="1:19" s="102" customFormat="1" ht="46.5" customHeight="1" x14ac:dyDescent="0.2">
      <c r="A110" s="90">
        <v>105</v>
      </c>
      <c r="B110" s="91">
        <v>17</v>
      </c>
      <c r="C110" s="79" t="s">
        <v>418</v>
      </c>
      <c r="D110" s="79" t="s">
        <v>419</v>
      </c>
      <c r="E110" s="81" t="s">
        <v>433</v>
      </c>
      <c r="F110" s="79" t="s">
        <v>434</v>
      </c>
      <c r="G110" s="81" t="s">
        <v>244</v>
      </c>
      <c r="H110" s="79" t="s">
        <v>245</v>
      </c>
      <c r="I110" s="79" t="s">
        <v>245</v>
      </c>
      <c r="J110" s="79" t="s">
        <v>435</v>
      </c>
      <c r="K110" s="81">
        <v>5</v>
      </c>
      <c r="L110" s="81"/>
      <c r="M110" s="81">
        <v>11737467</v>
      </c>
      <c r="N110" s="83">
        <v>9</v>
      </c>
      <c r="O110" s="83" t="s">
        <v>57</v>
      </c>
      <c r="P110" s="92">
        <f t="shared" si="4"/>
        <v>23000</v>
      </c>
      <c r="Q110" s="92">
        <v>6000</v>
      </c>
      <c r="R110" s="92">
        <v>17000</v>
      </c>
      <c r="S110" s="92">
        <v>0</v>
      </c>
    </row>
    <row r="111" spans="1:19" s="102" customFormat="1" ht="46.5" customHeight="1" x14ac:dyDescent="0.2">
      <c r="A111" s="90">
        <v>106</v>
      </c>
      <c r="B111" s="91">
        <v>17</v>
      </c>
      <c r="C111" s="79" t="s">
        <v>418</v>
      </c>
      <c r="D111" s="79" t="s">
        <v>419</v>
      </c>
      <c r="E111" s="81" t="s">
        <v>436</v>
      </c>
      <c r="F111" s="79" t="s">
        <v>437</v>
      </c>
      <c r="G111" s="81" t="s">
        <v>86</v>
      </c>
      <c r="H111" s="79" t="s">
        <v>87</v>
      </c>
      <c r="I111" s="79" t="s">
        <v>87</v>
      </c>
      <c r="J111" s="79" t="s">
        <v>438</v>
      </c>
      <c r="K111" s="81">
        <v>1</v>
      </c>
      <c r="L111" s="81"/>
      <c r="M111" s="81">
        <v>11737816</v>
      </c>
      <c r="N111" s="83">
        <v>27</v>
      </c>
      <c r="O111" s="83" t="s">
        <v>57</v>
      </c>
      <c r="P111" s="92">
        <f t="shared" si="4"/>
        <v>24500</v>
      </c>
      <c r="Q111" s="92">
        <v>5500</v>
      </c>
      <c r="R111" s="92">
        <v>19000</v>
      </c>
      <c r="S111" s="92">
        <v>0</v>
      </c>
    </row>
    <row r="112" spans="1:19" s="102" customFormat="1" ht="46.5" customHeight="1" x14ac:dyDescent="0.2">
      <c r="A112" s="90">
        <v>107</v>
      </c>
      <c r="B112" s="91">
        <v>17</v>
      </c>
      <c r="C112" s="79" t="s">
        <v>418</v>
      </c>
      <c r="D112" s="79" t="s">
        <v>419</v>
      </c>
      <c r="E112" s="81" t="s">
        <v>439</v>
      </c>
      <c r="F112" s="79" t="s">
        <v>440</v>
      </c>
      <c r="G112" s="81" t="s">
        <v>441</v>
      </c>
      <c r="H112" s="79" t="s">
        <v>442</v>
      </c>
      <c r="I112" s="79" t="s">
        <v>442</v>
      </c>
      <c r="J112" s="79" t="s">
        <v>47</v>
      </c>
      <c r="K112" s="81">
        <v>6</v>
      </c>
      <c r="L112" s="81"/>
      <c r="M112" s="81">
        <v>90901778</v>
      </c>
      <c r="N112" s="83">
        <v>27</v>
      </c>
      <c r="O112" s="83" t="s">
        <v>57</v>
      </c>
      <c r="P112" s="92">
        <f t="shared" si="4"/>
        <v>15000</v>
      </c>
      <c r="Q112" s="92">
        <v>4000</v>
      </c>
      <c r="R112" s="92">
        <v>11000</v>
      </c>
      <c r="S112" s="92">
        <v>0</v>
      </c>
    </row>
    <row r="113" spans="1:19" s="102" customFormat="1" ht="46.5" customHeight="1" x14ac:dyDescent="0.2">
      <c r="A113" s="90">
        <v>108</v>
      </c>
      <c r="B113" s="91">
        <v>17</v>
      </c>
      <c r="C113" s="79" t="s">
        <v>418</v>
      </c>
      <c r="D113" s="79" t="s">
        <v>419</v>
      </c>
      <c r="E113" s="81" t="s">
        <v>443</v>
      </c>
      <c r="F113" s="79" t="s">
        <v>444</v>
      </c>
      <c r="G113" s="81" t="s">
        <v>259</v>
      </c>
      <c r="H113" s="79" t="s">
        <v>260</v>
      </c>
      <c r="I113" s="79" t="s">
        <v>260</v>
      </c>
      <c r="J113" s="79" t="s">
        <v>445</v>
      </c>
      <c r="K113" s="81">
        <v>20</v>
      </c>
      <c r="L113" s="81"/>
      <c r="M113" s="81">
        <v>11688492</v>
      </c>
      <c r="N113" s="83">
        <v>14</v>
      </c>
      <c r="O113" s="83" t="s">
        <v>57</v>
      </c>
      <c r="P113" s="92">
        <f t="shared" si="4"/>
        <v>31000</v>
      </c>
      <c r="Q113" s="92">
        <v>8500</v>
      </c>
      <c r="R113" s="92">
        <v>22500</v>
      </c>
      <c r="S113" s="92">
        <v>0</v>
      </c>
    </row>
    <row r="114" spans="1:19" s="102" customFormat="1" ht="46.5" customHeight="1" x14ac:dyDescent="0.2">
      <c r="A114" s="90">
        <v>109</v>
      </c>
      <c r="B114" s="91">
        <v>17</v>
      </c>
      <c r="C114" s="79" t="s">
        <v>418</v>
      </c>
      <c r="D114" s="79" t="s">
        <v>419</v>
      </c>
      <c r="E114" s="81" t="s">
        <v>446</v>
      </c>
      <c r="F114" s="79" t="s">
        <v>447</v>
      </c>
      <c r="G114" s="81" t="s">
        <v>448</v>
      </c>
      <c r="H114" s="79" t="s">
        <v>449</v>
      </c>
      <c r="I114" s="79" t="s">
        <v>449</v>
      </c>
      <c r="J114" s="79" t="s">
        <v>450</v>
      </c>
      <c r="K114" s="81">
        <v>24</v>
      </c>
      <c r="L114" s="81"/>
      <c r="M114" s="81">
        <v>47966538</v>
      </c>
      <c r="N114" s="83">
        <v>2</v>
      </c>
      <c r="O114" s="83" t="s">
        <v>57</v>
      </c>
      <c r="P114" s="92">
        <f t="shared" si="4"/>
        <v>27000</v>
      </c>
      <c r="Q114" s="92">
        <v>6500</v>
      </c>
      <c r="R114" s="92">
        <v>20500</v>
      </c>
      <c r="S114" s="92">
        <v>0</v>
      </c>
    </row>
    <row r="115" spans="1:19" s="102" customFormat="1" ht="46.5" customHeight="1" x14ac:dyDescent="0.2">
      <c r="A115" s="90">
        <v>110</v>
      </c>
      <c r="B115" s="91">
        <v>17</v>
      </c>
      <c r="C115" s="79" t="s">
        <v>418</v>
      </c>
      <c r="D115" s="79" t="s">
        <v>419</v>
      </c>
      <c r="E115" s="81" t="s">
        <v>451</v>
      </c>
      <c r="F115" s="79" t="s">
        <v>452</v>
      </c>
      <c r="G115" s="81" t="s">
        <v>453</v>
      </c>
      <c r="H115" s="79" t="s">
        <v>454</v>
      </c>
      <c r="I115" s="79" t="s">
        <v>454</v>
      </c>
      <c r="J115" s="79" t="s">
        <v>455</v>
      </c>
      <c r="K115" s="81" t="s">
        <v>456</v>
      </c>
      <c r="L115" s="81">
        <v>5</v>
      </c>
      <c r="M115" s="81">
        <v>19540507</v>
      </c>
      <c r="N115" s="83">
        <v>3</v>
      </c>
      <c r="O115" s="83" t="s">
        <v>268</v>
      </c>
      <c r="P115" s="92">
        <f t="shared" si="4"/>
        <v>11000</v>
      </c>
      <c r="Q115" s="92">
        <v>11000</v>
      </c>
      <c r="R115" s="92">
        <v>0</v>
      </c>
      <c r="S115" s="92">
        <v>0</v>
      </c>
    </row>
    <row r="116" spans="1:19" s="102" customFormat="1" ht="46.5" customHeight="1" x14ac:dyDescent="0.2">
      <c r="A116" s="90">
        <v>111</v>
      </c>
      <c r="B116" s="91">
        <v>17</v>
      </c>
      <c r="C116" s="79" t="s">
        <v>418</v>
      </c>
      <c r="D116" s="79" t="s">
        <v>419</v>
      </c>
      <c r="E116" s="81" t="s">
        <v>457</v>
      </c>
      <c r="F116" s="79" t="s">
        <v>458</v>
      </c>
      <c r="G116" s="81" t="s">
        <v>155</v>
      </c>
      <c r="H116" s="79" t="s">
        <v>156</v>
      </c>
      <c r="I116" s="79" t="s">
        <v>156</v>
      </c>
      <c r="J116" s="79" t="s">
        <v>157</v>
      </c>
      <c r="K116" s="81" t="s">
        <v>459</v>
      </c>
      <c r="L116" s="81"/>
      <c r="M116" s="81">
        <v>63679031</v>
      </c>
      <c r="N116" s="83">
        <v>14</v>
      </c>
      <c r="O116" s="83" t="s">
        <v>57</v>
      </c>
      <c r="P116" s="92">
        <f t="shared" si="4"/>
        <v>24000</v>
      </c>
      <c r="Q116" s="92">
        <v>6000</v>
      </c>
      <c r="R116" s="92">
        <v>18000</v>
      </c>
      <c r="S116" s="92">
        <v>0</v>
      </c>
    </row>
    <row r="117" spans="1:19" s="102" customFormat="1" ht="46.5" customHeight="1" x14ac:dyDescent="0.2">
      <c r="A117" s="90">
        <v>112</v>
      </c>
      <c r="B117" s="91">
        <v>17</v>
      </c>
      <c r="C117" s="79" t="s">
        <v>418</v>
      </c>
      <c r="D117" s="79" t="s">
        <v>419</v>
      </c>
      <c r="E117" s="81" t="s">
        <v>460</v>
      </c>
      <c r="F117" s="79" t="s">
        <v>461</v>
      </c>
      <c r="G117" s="81" t="s">
        <v>462</v>
      </c>
      <c r="H117" s="79" t="s">
        <v>463</v>
      </c>
      <c r="I117" s="79" t="s">
        <v>463</v>
      </c>
      <c r="J117" s="79" t="s">
        <v>464</v>
      </c>
      <c r="K117" s="81">
        <v>3</v>
      </c>
      <c r="L117" s="81"/>
      <c r="M117" s="81">
        <v>9307692</v>
      </c>
      <c r="N117" s="83">
        <v>9</v>
      </c>
      <c r="O117" s="83" t="s">
        <v>53</v>
      </c>
      <c r="P117" s="92">
        <f t="shared" si="4"/>
        <v>8000</v>
      </c>
      <c r="Q117" s="92">
        <v>8000</v>
      </c>
      <c r="R117" s="92">
        <v>0</v>
      </c>
      <c r="S117" s="92">
        <v>0</v>
      </c>
    </row>
    <row r="118" spans="1:19" s="102" customFormat="1" ht="46.5" customHeight="1" x14ac:dyDescent="0.2">
      <c r="A118" s="90">
        <v>113</v>
      </c>
      <c r="B118" s="91">
        <v>17</v>
      </c>
      <c r="C118" s="79" t="s">
        <v>418</v>
      </c>
      <c r="D118" s="79" t="s">
        <v>419</v>
      </c>
      <c r="E118" s="81" t="s">
        <v>465</v>
      </c>
      <c r="F118" s="79" t="s">
        <v>466</v>
      </c>
      <c r="G118" s="81" t="s">
        <v>100</v>
      </c>
      <c r="H118" s="79" t="s">
        <v>467</v>
      </c>
      <c r="I118" s="79" t="s">
        <v>467</v>
      </c>
      <c r="J118" s="79" t="s">
        <v>468</v>
      </c>
      <c r="K118" s="81">
        <v>19</v>
      </c>
      <c r="L118" s="81"/>
      <c r="M118" s="81">
        <v>91844537</v>
      </c>
      <c r="N118" s="83">
        <v>14</v>
      </c>
      <c r="O118" s="83" t="s">
        <v>57</v>
      </c>
      <c r="P118" s="92">
        <f t="shared" si="4"/>
        <v>39000</v>
      </c>
      <c r="Q118" s="92">
        <v>10000</v>
      </c>
      <c r="R118" s="92">
        <v>29000</v>
      </c>
      <c r="S118" s="92">
        <v>0</v>
      </c>
    </row>
    <row r="119" spans="1:19" s="102" customFormat="1" ht="46.5" customHeight="1" x14ac:dyDescent="0.2">
      <c r="A119" s="90">
        <v>114</v>
      </c>
      <c r="B119" s="91">
        <v>17</v>
      </c>
      <c r="C119" s="79" t="s">
        <v>418</v>
      </c>
      <c r="D119" s="79" t="s">
        <v>419</v>
      </c>
      <c r="E119" s="81" t="s">
        <v>469</v>
      </c>
      <c r="F119" s="79" t="s">
        <v>470</v>
      </c>
      <c r="G119" s="81" t="s">
        <v>70</v>
      </c>
      <c r="H119" s="79" t="s">
        <v>71</v>
      </c>
      <c r="I119" s="79" t="s">
        <v>71</v>
      </c>
      <c r="J119" s="79" t="s">
        <v>471</v>
      </c>
      <c r="K119" s="81" t="s">
        <v>472</v>
      </c>
      <c r="L119" s="81"/>
      <c r="M119" s="81">
        <v>11737571</v>
      </c>
      <c r="N119" s="83">
        <v>22</v>
      </c>
      <c r="O119" s="83" t="s">
        <v>57</v>
      </c>
      <c r="P119" s="92">
        <f t="shared" si="4"/>
        <v>10900</v>
      </c>
      <c r="Q119" s="92">
        <v>8500</v>
      </c>
      <c r="R119" s="92">
        <v>2400</v>
      </c>
      <c r="S119" s="92">
        <v>0</v>
      </c>
    </row>
    <row r="120" spans="1:19" s="102" customFormat="1" ht="46.5" customHeight="1" x14ac:dyDescent="0.2">
      <c r="A120" s="90">
        <v>115</v>
      </c>
      <c r="B120" s="91">
        <v>17</v>
      </c>
      <c r="C120" s="79" t="s">
        <v>418</v>
      </c>
      <c r="D120" s="79" t="s">
        <v>419</v>
      </c>
      <c r="E120" s="81" t="s">
        <v>473</v>
      </c>
      <c r="F120" s="79" t="s">
        <v>474</v>
      </c>
      <c r="G120" s="81" t="s">
        <v>387</v>
      </c>
      <c r="H120" s="79" t="s">
        <v>388</v>
      </c>
      <c r="I120" s="79" t="s">
        <v>388</v>
      </c>
      <c r="J120" s="79" t="s">
        <v>475</v>
      </c>
      <c r="K120" s="81">
        <v>26</v>
      </c>
      <c r="L120" s="81"/>
      <c r="M120" s="81">
        <v>11722521</v>
      </c>
      <c r="N120" s="83">
        <v>11</v>
      </c>
      <c r="O120" s="83" t="s">
        <v>57</v>
      </c>
      <c r="P120" s="92">
        <f t="shared" si="4"/>
        <v>9500</v>
      </c>
      <c r="Q120" s="92">
        <v>2500</v>
      </c>
      <c r="R120" s="92">
        <v>7000</v>
      </c>
      <c r="S120" s="92">
        <v>0</v>
      </c>
    </row>
    <row r="121" spans="1:19" s="102" customFormat="1" ht="46.5" customHeight="1" x14ac:dyDescent="0.2">
      <c r="A121" s="90">
        <v>116</v>
      </c>
      <c r="B121" s="91">
        <v>17</v>
      </c>
      <c r="C121" s="79" t="s">
        <v>418</v>
      </c>
      <c r="D121" s="79" t="s">
        <v>419</v>
      </c>
      <c r="E121" s="81" t="s">
        <v>476</v>
      </c>
      <c r="F121" s="79" t="s">
        <v>477</v>
      </c>
      <c r="G121" s="81" t="s">
        <v>222</v>
      </c>
      <c r="H121" s="79" t="s">
        <v>223</v>
      </c>
      <c r="I121" s="79" t="s">
        <v>223</v>
      </c>
      <c r="J121" s="79" t="s">
        <v>478</v>
      </c>
      <c r="K121" s="81">
        <v>19</v>
      </c>
      <c r="L121" s="81"/>
      <c r="M121" s="81">
        <v>11737059</v>
      </c>
      <c r="N121" s="83">
        <v>12</v>
      </c>
      <c r="O121" s="83" t="s">
        <v>57</v>
      </c>
      <c r="P121" s="92">
        <f t="shared" si="4"/>
        <v>7500</v>
      </c>
      <c r="Q121" s="92">
        <v>1500</v>
      </c>
      <c r="R121" s="92">
        <v>6000</v>
      </c>
      <c r="S121" s="92">
        <v>0</v>
      </c>
    </row>
    <row r="122" spans="1:19" s="102" customFormat="1" ht="46.5" customHeight="1" x14ac:dyDescent="0.2">
      <c r="A122" s="90">
        <v>117</v>
      </c>
      <c r="B122" s="91">
        <v>17</v>
      </c>
      <c r="C122" s="79" t="s">
        <v>418</v>
      </c>
      <c r="D122" s="79" t="s">
        <v>419</v>
      </c>
      <c r="E122" s="81" t="s">
        <v>479</v>
      </c>
      <c r="F122" s="79" t="s">
        <v>480</v>
      </c>
      <c r="G122" s="81" t="s">
        <v>92</v>
      </c>
      <c r="H122" s="79" t="s">
        <v>93</v>
      </c>
      <c r="I122" s="79" t="s">
        <v>93</v>
      </c>
      <c r="J122" s="79" t="s">
        <v>481</v>
      </c>
      <c r="K122" s="108" t="s">
        <v>482</v>
      </c>
      <c r="L122" s="81"/>
      <c r="M122" s="81">
        <v>89168813</v>
      </c>
      <c r="N122" s="83">
        <v>14</v>
      </c>
      <c r="O122" s="83" t="s">
        <v>57</v>
      </c>
      <c r="P122" s="92">
        <f t="shared" si="4"/>
        <v>17300</v>
      </c>
      <c r="Q122" s="92">
        <v>4300</v>
      </c>
      <c r="R122" s="92">
        <v>13000</v>
      </c>
      <c r="S122" s="92">
        <v>0</v>
      </c>
    </row>
    <row r="123" spans="1:19" s="102" customFormat="1" ht="46.5" customHeight="1" x14ac:dyDescent="0.2">
      <c r="A123" s="90">
        <v>118</v>
      </c>
      <c r="B123" s="91">
        <v>17</v>
      </c>
      <c r="C123" s="79" t="s">
        <v>418</v>
      </c>
      <c r="D123" s="79" t="s">
        <v>419</v>
      </c>
      <c r="E123" s="81" t="s">
        <v>483</v>
      </c>
      <c r="F123" s="79" t="s">
        <v>484</v>
      </c>
      <c r="G123" s="81" t="s">
        <v>131</v>
      </c>
      <c r="H123" s="79" t="s">
        <v>132</v>
      </c>
      <c r="I123" s="79" t="s">
        <v>132</v>
      </c>
      <c r="J123" s="79" t="s">
        <v>485</v>
      </c>
      <c r="K123" s="81" t="s">
        <v>486</v>
      </c>
      <c r="L123" s="81"/>
      <c r="M123" s="81">
        <v>91840114</v>
      </c>
      <c r="N123" s="83">
        <v>15</v>
      </c>
      <c r="O123" s="83" t="s">
        <v>57</v>
      </c>
      <c r="P123" s="92">
        <f t="shared" si="4"/>
        <v>3600</v>
      </c>
      <c r="Q123" s="92">
        <v>1300</v>
      </c>
      <c r="R123" s="92">
        <v>2300</v>
      </c>
      <c r="S123" s="92">
        <v>0</v>
      </c>
    </row>
    <row r="124" spans="1:19" s="102" customFormat="1" ht="46.5" customHeight="1" x14ac:dyDescent="0.2">
      <c r="A124" s="90">
        <v>119</v>
      </c>
      <c r="B124" s="91">
        <v>17</v>
      </c>
      <c r="C124" s="79" t="s">
        <v>418</v>
      </c>
      <c r="D124" s="79" t="s">
        <v>419</v>
      </c>
      <c r="E124" s="81" t="s">
        <v>487</v>
      </c>
      <c r="F124" s="79" t="s">
        <v>488</v>
      </c>
      <c r="G124" s="81" t="s">
        <v>65</v>
      </c>
      <c r="H124" s="79" t="s">
        <v>66</v>
      </c>
      <c r="I124" s="79" t="s">
        <v>66</v>
      </c>
      <c r="J124" s="79" t="s">
        <v>489</v>
      </c>
      <c r="K124" s="81" t="s">
        <v>490</v>
      </c>
      <c r="L124" s="81"/>
      <c r="M124" s="81">
        <v>47964944</v>
      </c>
      <c r="N124" s="83">
        <v>22</v>
      </c>
      <c r="O124" s="83" t="s">
        <v>53</v>
      </c>
      <c r="P124" s="92">
        <f t="shared" si="4"/>
        <v>14500</v>
      </c>
      <c r="Q124" s="92">
        <v>14500</v>
      </c>
      <c r="R124" s="92">
        <v>0</v>
      </c>
      <c r="S124" s="92">
        <v>0</v>
      </c>
    </row>
    <row r="125" spans="1:19" s="102" customFormat="1" ht="46.5" customHeight="1" x14ac:dyDescent="0.2">
      <c r="A125" s="90">
        <v>120</v>
      </c>
      <c r="B125" s="91">
        <v>17</v>
      </c>
      <c r="C125" s="79" t="s">
        <v>418</v>
      </c>
      <c r="D125" s="79" t="s">
        <v>419</v>
      </c>
      <c r="E125" s="81" t="s">
        <v>491</v>
      </c>
      <c r="F125" s="79" t="s">
        <v>492</v>
      </c>
      <c r="G125" s="81" t="s">
        <v>168</v>
      </c>
      <c r="H125" s="79" t="s">
        <v>169</v>
      </c>
      <c r="I125" s="79" t="s">
        <v>169</v>
      </c>
      <c r="J125" s="79" t="s">
        <v>493</v>
      </c>
      <c r="K125" s="81">
        <v>1</v>
      </c>
      <c r="L125" s="81"/>
      <c r="M125" s="81">
        <v>62334663</v>
      </c>
      <c r="N125" s="83">
        <v>15</v>
      </c>
      <c r="O125" s="83" t="s">
        <v>57</v>
      </c>
      <c r="P125" s="92">
        <f t="shared" si="4"/>
        <v>36300</v>
      </c>
      <c r="Q125" s="92">
        <v>1300</v>
      </c>
      <c r="R125" s="92">
        <v>35000</v>
      </c>
      <c r="S125" s="92">
        <v>0</v>
      </c>
    </row>
    <row r="126" spans="1:19" s="102" customFormat="1" ht="46.5" customHeight="1" x14ac:dyDescent="0.2">
      <c r="A126" s="90">
        <v>121</v>
      </c>
      <c r="B126" s="91">
        <v>17</v>
      </c>
      <c r="C126" s="79" t="s">
        <v>418</v>
      </c>
      <c r="D126" s="79" t="s">
        <v>419</v>
      </c>
      <c r="E126" s="81" t="s">
        <v>494</v>
      </c>
      <c r="F126" s="79" t="s">
        <v>495</v>
      </c>
      <c r="G126" s="81" t="s">
        <v>496</v>
      </c>
      <c r="H126" s="79" t="s">
        <v>497</v>
      </c>
      <c r="I126" s="79" t="s">
        <v>497</v>
      </c>
      <c r="J126" s="79" t="s">
        <v>82</v>
      </c>
      <c r="K126" s="81">
        <v>20</v>
      </c>
      <c r="L126" s="81"/>
      <c r="M126" s="81">
        <v>47959689</v>
      </c>
      <c r="N126" s="83">
        <v>22</v>
      </c>
      <c r="O126" s="83" t="s">
        <v>53</v>
      </c>
      <c r="P126" s="92">
        <f t="shared" si="4"/>
        <v>25000</v>
      </c>
      <c r="Q126" s="92">
        <v>25000</v>
      </c>
      <c r="R126" s="92">
        <v>0</v>
      </c>
      <c r="S126" s="92">
        <v>0</v>
      </c>
    </row>
    <row r="127" spans="1:19" s="102" customFormat="1" ht="46.5" customHeight="1" x14ac:dyDescent="0.2">
      <c r="A127" s="90">
        <v>122</v>
      </c>
      <c r="B127" s="91">
        <v>17</v>
      </c>
      <c r="C127" s="79" t="s">
        <v>418</v>
      </c>
      <c r="D127" s="79" t="s">
        <v>419</v>
      </c>
      <c r="E127" s="81" t="s">
        <v>498</v>
      </c>
      <c r="F127" s="79" t="s">
        <v>499</v>
      </c>
      <c r="G127" s="81" t="s">
        <v>138</v>
      </c>
      <c r="H127" s="79" t="s">
        <v>139</v>
      </c>
      <c r="I127" s="79" t="s">
        <v>139</v>
      </c>
      <c r="J127" s="79" t="s">
        <v>500</v>
      </c>
      <c r="K127" s="81">
        <v>1</v>
      </c>
      <c r="L127" s="81"/>
      <c r="M127" s="81">
        <v>63044668</v>
      </c>
      <c r="N127" s="83">
        <v>15</v>
      </c>
      <c r="O127" s="83" t="s">
        <v>53</v>
      </c>
      <c r="P127" s="92">
        <f t="shared" si="4"/>
        <v>17000</v>
      </c>
      <c r="Q127" s="92">
        <v>17000</v>
      </c>
      <c r="R127" s="92">
        <v>0</v>
      </c>
      <c r="S127" s="92">
        <v>0</v>
      </c>
    </row>
    <row r="128" spans="1:19" s="102" customFormat="1" ht="46.5" customHeight="1" x14ac:dyDescent="0.2">
      <c r="A128" s="90">
        <v>123</v>
      </c>
      <c r="B128" s="91">
        <v>17</v>
      </c>
      <c r="C128" s="79" t="s">
        <v>418</v>
      </c>
      <c r="D128" s="79" t="s">
        <v>419</v>
      </c>
      <c r="E128" s="81" t="s">
        <v>501</v>
      </c>
      <c r="F128" s="79" t="s">
        <v>502</v>
      </c>
      <c r="G128" s="81" t="s">
        <v>503</v>
      </c>
      <c r="H128" s="79" t="s">
        <v>504</v>
      </c>
      <c r="I128" s="79" t="s">
        <v>504</v>
      </c>
      <c r="J128" s="79" t="s">
        <v>505</v>
      </c>
      <c r="K128" s="81" t="s">
        <v>490</v>
      </c>
      <c r="L128" s="81"/>
      <c r="M128" s="81">
        <v>63702605</v>
      </c>
      <c r="N128" s="83">
        <v>27</v>
      </c>
      <c r="O128" s="83" t="s">
        <v>53</v>
      </c>
      <c r="P128" s="92">
        <f t="shared" si="4"/>
        <v>61000</v>
      </c>
      <c r="Q128" s="92">
        <v>61000</v>
      </c>
      <c r="R128" s="92">
        <v>0</v>
      </c>
      <c r="S128" s="92">
        <v>0</v>
      </c>
    </row>
    <row r="129" spans="1:19" s="102" customFormat="1" ht="46.5" customHeight="1" thickBot="1" x14ac:dyDescent="0.25">
      <c r="A129" s="93">
        <v>124</v>
      </c>
      <c r="B129" s="94">
        <v>17</v>
      </c>
      <c r="C129" s="95" t="s">
        <v>418</v>
      </c>
      <c r="D129" s="95" t="s">
        <v>419</v>
      </c>
      <c r="E129" s="82" t="s">
        <v>506</v>
      </c>
      <c r="F129" s="95" t="s">
        <v>507</v>
      </c>
      <c r="G129" s="82" t="s">
        <v>185</v>
      </c>
      <c r="H129" s="95" t="s">
        <v>508</v>
      </c>
      <c r="I129" s="95" t="s">
        <v>508</v>
      </c>
      <c r="J129" s="95" t="s">
        <v>509</v>
      </c>
      <c r="K129" s="82">
        <v>5</v>
      </c>
      <c r="L129" s="82"/>
      <c r="M129" s="82">
        <v>8019103</v>
      </c>
      <c r="N129" s="97">
        <v>11</v>
      </c>
      <c r="O129" s="97" t="s">
        <v>53</v>
      </c>
      <c r="P129" s="96">
        <f t="shared" si="4"/>
        <v>26000</v>
      </c>
      <c r="Q129" s="96">
        <v>26000</v>
      </c>
      <c r="R129" s="96">
        <v>0</v>
      </c>
      <c r="S129" s="96">
        <v>0</v>
      </c>
    </row>
    <row r="130" spans="1:19" s="18" customFormat="1" ht="46.5" customHeight="1" x14ac:dyDescent="0.2">
      <c r="A130" s="29">
        <v>125</v>
      </c>
      <c r="B130" s="30">
        <v>18</v>
      </c>
      <c r="C130" s="31" t="s">
        <v>510</v>
      </c>
      <c r="D130" s="31" t="s">
        <v>511</v>
      </c>
      <c r="E130" s="26" t="s">
        <v>512</v>
      </c>
      <c r="F130" s="31" t="s">
        <v>513</v>
      </c>
      <c r="G130" s="26" t="s">
        <v>514</v>
      </c>
      <c r="H130" s="31" t="s">
        <v>41</v>
      </c>
      <c r="I130" s="31" t="s">
        <v>41</v>
      </c>
      <c r="J130" s="31" t="s">
        <v>515</v>
      </c>
      <c r="K130" s="26">
        <v>18</v>
      </c>
      <c r="L130" s="26"/>
      <c r="M130" s="26">
        <v>51004057</v>
      </c>
      <c r="N130" s="25">
        <v>69</v>
      </c>
      <c r="O130" s="25" t="s">
        <v>43</v>
      </c>
      <c r="P130" s="32">
        <f t="shared" si="4"/>
        <v>70000</v>
      </c>
      <c r="Q130" s="32">
        <v>70000</v>
      </c>
      <c r="R130" s="32">
        <v>0</v>
      </c>
      <c r="S130" s="32">
        <v>0</v>
      </c>
    </row>
    <row r="131" spans="1:19" s="18" customFormat="1" ht="46.5" customHeight="1" x14ac:dyDescent="0.2">
      <c r="A131" s="33">
        <v>126</v>
      </c>
      <c r="B131" s="34">
        <v>18</v>
      </c>
      <c r="C131" s="2" t="s">
        <v>510</v>
      </c>
      <c r="D131" s="2" t="s">
        <v>511</v>
      </c>
      <c r="E131" s="21" t="s">
        <v>516</v>
      </c>
      <c r="F131" s="2" t="s">
        <v>517</v>
      </c>
      <c r="G131" s="21" t="s">
        <v>518</v>
      </c>
      <c r="H131" s="2" t="s">
        <v>41</v>
      </c>
      <c r="I131" s="2" t="s">
        <v>41</v>
      </c>
      <c r="J131" s="2" t="s">
        <v>519</v>
      </c>
      <c r="K131" s="21">
        <v>33</v>
      </c>
      <c r="L131" s="21"/>
      <c r="M131" s="21">
        <v>23062027</v>
      </c>
      <c r="N131" s="24">
        <v>180</v>
      </c>
      <c r="O131" s="24" t="s">
        <v>43</v>
      </c>
      <c r="P131" s="35">
        <f t="shared" si="4"/>
        <v>230969</v>
      </c>
      <c r="Q131" s="35">
        <v>230969</v>
      </c>
      <c r="R131" s="35">
        <v>0</v>
      </c>
      <c r="S131" s="35">
        <v>0</v>
      </c>
    </row>
    <row r="132" spans="1:19" s="18" customFormat="1" ht="46.5" customHeight="1" x14ac:dyDescent="0.2">
      <c r="A132" s="33">
        <v>127</v>
      </c>
      <c r="B132" s="34">
        <v>18</v>
      </c>
      <c r="C132" s="2" t="s">
        <v>510</v>
      </c>
      <c r="D132" s="2" t="s">
        <v>511</v>
      </c>
      <c r="E132" s="21" t="s">
        <v>520</v>
      </c>
      <c r="F132" s="2" t="s">
        <v>521</v>
      </c>
      <c r="G132" s="21" t="s">
        <v>100</v>
      </c>
      <c r="H132" s="2" t="s">
        <v>101</v>
      </c>
      <c r="I132" s="2" t="s">
        <v>101</v>
      </c>
      <c r="J132" s="2" t="s">
        <v>42</v>
      </c>
      <c r="K132" s="21">
        <v>18</v>
      </c>
      <c r="L132" s="21"/>
      <c r="M132" s="21">
        <v>11825745</v>
      </c>
      <c r="N132" s="24">
        <v>27</v>
      </c>
      <c r="O132" s="24" t="s">
        <v>53</v>
      </c>
      <c r="P132" s="35">
        <f t="shared" si="4"/>
        <v>22395</v>
      </c>
      <c r="Q132" s="35">
        <v>22395</v>
      </c>
      <c r="R132" s="35">
        <v>0</v>
      </c>
      <c r="S132" s="35">
        <v>0</v>
      </c>
    </row>
    <row r="133" spans="1:19" s="18" customFormat="1" ht="46.5" customHeight="1" thickBot="1" x14ac:dyDescent="0.25">
      <c r="A133" s="36">
        <v>128</v>
      </c>
      <c r="B133" s="37">
        <v>18</v>
      </c>
      <c r="C133" s="38" t="s">
        <v>510</v>
      </c>
      <c r="D133" s="38" t="s">
        <v>511</v>
      </c>
      <c r="E133" s="22" t="s">
        <v>522</v>
      </c>
      <c r="F133" s="38" t="s">
        <v>523</v>
      </c>
      <c r="G133" s="22" t="s">
        <v>100</v>
      </c>
      <c r="H133" s="38" t="s">
        <v>101</v>
      </c>
      <c r="I133" s="38" t="s">
        <v>101</v>
      </c>
      <c r="J133" s="38" t="s">
        <v>524</v>
      </c>
      <c r="K133" s="22">
        <v>12</v>
      </c>
      <c r="L133" s="22"/>
      <c r="M133" s="22">
        <v>96591250</v>
      </c>
      <c r="N133" s="45">
        <v>50</v>
      </c>
      <c r="O133" s="45" t="s">
        <v>43</v>
      </c>
      <c r="P133" s="39">
        <f t="shared" si="4"/>
        <v>25824</v>
      </c>
      <c r="Q133" s="39">
        <v>25824</v>
      </c>
      <c r="R133" s="39">
        <v>0</v>
      </c>
      <c r="S133" s="39">
        <v>0</v>
      </c>
    </row>
    <row r="134" spans="1:19" s="80" customFormat="1" ht="46.5" customHeight="1" x14ac:dyDescent="0.2">
      <c r="A134" s="86">
        <v>129</v>
      </c>
      <c r="B134" s="87">
        <v>19</v>
      </c>
      <c r="C134" s="88" t="s">
        <v>525</v>
      </c>
      <c r="D134" s="88" t="s">
        <v>526</v>
      </c>
      <c r="E134" s="85" t="s">
        <v>527</v>
      </c>
      <c r="F134" s="88" t="s">
        <v>528</v>
      </c>
      <c r="G134" s="85" t="s">
        <v>529</v>
      </c>
      <c r="H134" s="88" t="s">
        <v>41</v>
      </c>
      <c r="I134" s="88" t="s">
        <v>41</v>
      </c>
      <c r="J134" s="88" t="s">
        <v>530</v>
      </c>
      <c r="K134" s="85">
        <v>27</v>
      </c>
      <c r="L134" s="85"/>
      <c r="M134" s="85">
        <v>66248103</v>
      </c>
      <c r="N134" s="84">
        <v>11</v>
      </c>
      <c r="O134" s="84" t="s">
        <v>53</v>
      </c>
      <c r="P134" s="89">
        <f t="shared" si="4"/>
        <v>15000</v>
      </c>
      <c r="Q134" s="89">
        <v>15000</v>
      </c>
      <c r="R134" s="89">
        <v>0</v>
      </c>
      <c r="S134" s="89">
        <v>0</v>
      </c>
    </row>
    <row r="135" spans="1:19" s="80" customFormat="1" ht="46.5" customHeight="1" x14ac:dyDescent="0.2">
      <c r="A135" s="90">
        <v>130</v>
      </c>
      <c r="B135" s="91">
        <v>19</v>
      </c>
      <c r="C135" s="79" t="s">
        <v>525</v>
      </c>
      <c r="D135" s="79" t="s">
        <v>526</v>
      </c>
      <c r="E135" s="81" t="s">
        <v>531</v>
      </c>
      <c r="F135" s="79" t="s">
        <v>532</v>
      </c>
      <c r="G135" s="81" t="s">
        <v>529</v>
      </c>
      <c r="H135" s="79" t="s">
        <v>41</v>
      </c>
      <c r="I135" s="79" t="s">
        <v>41</v>
      </c>
      <c r="J135" s="79" t="s">
        <v>530</v>
      </c>
      <c r="K135" s="81">
        <v>22</v>
      </c>
      <c r="L135" s="81"/>
      <c r="M135" s="81">
        <v>4942895</v>
      </c>
      <c r="N135" s="83">
        <v>270</v>
      </c>
      <c r="O135" s="83" t="s">
        <v>366</v>
      </c>
      <c r="P135" s="92">
        <f t="shared" si="4"/>
        <v>1200000</v>
      </c>
      <c r="Q135" s="92">
        <v>264000</v>
      </c>
      <c r="R135" s="92">
        <v>156000</v>
      </c>
      <c r="S135" s="92">
        <v>780000</v>
      </c>
    </row>
    <row r="136" spans="1:19" s="80" customFormat="1" ht="46.5" customHeight="1" x14ac:dyDescent="0.2">
      <c r="A136" s="90">
        <v>131</v>
      </c>
      <c r="B136" s="91">
        <v>19</v>
      </c>
      <c r="C136" s="79" t="s">
        <v>525</v>
      </c>
      <c r="D136" s="79" t="s">
        <v>526</v>
      </c>
      <c r="E136" s="81" t="s">
        <v>533</v>
      </c>
      <c r="F136" s="79" t="s">
        <v>534</v>
      </c>
      <c r="G136" s="81" t="s">
        <v>529</v>
      </c>
      <c r="H136" s="79" t="s">
        <v>41</v>
      </c>
      <c r="I136" s="79" t="s">
        <v>41</v>
      </c>
      <c r="J136" s="79" t="s">
        <v>530</v>
      </c>
      <c r="K136" s="81">
        <v>22</v>
      </c>
      <c r="L136" s="81"/>
      <c r="M136" s="81">
        <v>4942906</v>
      </c>
      <c r="N136" s="83">
        <v>270</v>
      </c>
      <c r="O136" s="83" t="s">
        <v>366</v>
      </c>
      <c r="P136" s="92">
        <f t="shared" si="4"/>
        <v>1200000</v>
      </c>
      <c r="Q136" s="92">
        <v>300000</v>
      </c>
      <c r="R136" s="92">
        <v>156000</v>
      </c>
      <c r="S136" s="92">
        <v>744000</v>
      </c>
    </row>
    <row r="137" spans="1:19" s="80" customFormat="1" ht="46.5" customHeight="1" thickBot="1" x14ac:dyDescent="0.25">
      <c r="A137" s="93">
        <v>132</v>
      </c>
      <c r="B137" s="94">
        <v>19</v>
      </c>
      <c r="C137" s="95" t="s">
        <v>525</v>
      </c>
      <c r="D137" s="95" t="s">
        <v>526</v>
      </c>
      <c r="E137" s="82" t="s">
        <v>535</v>
      </c>
      <c r="F137" s="95" t="s">
        <v>536</v>
      </c>
      <c r="G137" s="82" t="s">
        <v>529</v>
      </c>
      <c r="H137" s="95" t="s">
        <v>41</v>
      </c>
      <c r="I137" s="95" t="s">
        <v>41</v>
      </c>
      <c r="J137" s="95" t="s">
        <v>530</v>
      </c>
      <c r="K137" s="82">
        <v>22</v>
      </c>
      <c r="L137" s="82"/>
      <c r="M137" s="82">
        <v>40796296</v>
      </c>
      <c r="N137" s="97">
        <v>135</v>
      </c>
      <c r="O137" s="97" t="s">
        <v>315</v>
      </c>
      <c r="P137" s="96">
        <f t="shared" si="4"/>
        <v>450000</v>
      </c>
      <c r="Q137" s="96">
        <v>450000</v>
      </c>
      <c r="R137" s="96">
        <v>0</v>
      </c>
      <c r="S137" s="96">
        <v>0</v>
      </c>
    </row>
    <row r="138" spans="1:19" s="18" customFormat="1" ht="46.5" customHeight="1" x14ac:dyDescent="0.2">
      <c r="A138" s="29">
        <v>133</v>
      </c>
      <c r="B138" s="30">
        <v>20</v>
      </c>
      <c r="C138" s="31" t="s">
        <v>537</v>
      </c>
      <c r="D138" s="31" t="s">
        <v>538</v>
      </c>
      <c r="E138" s="26" t="s">
        <v>539</v>
      </c>
      <c r="F138" s="31" t="s">
        <v>540</v>
      </c>
      <c r="G138" s="25" t="s">
        <v>244</v>
      </c>
      <c r="H138" s="58" t="s">
        <v>245</v>
      </c>
      <c r="I138" s="58" t="s">
        <v>245</v>
      </c>
      <c r="J138" s="58" t="s">
        <v>541</v>
      </c>
      <c r="K138" s="26">
        <v>13</v>
      </c>
      <c r="L138" s="26"/>
      <c r="M138" s="26">
        <v>96722191</v>
      </c>
      <c r="N138" s="25">
        <v>130</v>
      </c>
      <c r="O138" s="25" t="s">
        <v>381</v>
      </c>
      <c r="P138" s="32">
        <f t="shared" ref="P138:P156" si="5">SUM(Q138:S138)</f>
        <v>240000</v>
      </c>
      <c r="Q138" s="32">
        <v>70000</v>
      </c>
      <c r="R138" s="32">
        <v>170000</v>
      </c>
      <c r="S138" s="32">
        <v>0</v>
      </c>
    </row>
    <row r="139" spans="1:19" s="18" customFormat="1" ht="46.5" customHeight="1" x14ac:dyDescent="0.2">
      <c r="A139" s="33">
        <v>134</v>
      </c>
      <c r="B139" s="34">
        <v>20</v>
      </c>
      <c r="C139" s="2" t="s">
        <v>537</v>
      </c>
      <c r="D139" s="2" t="s">
        <v>538</v>
      </c>
      <c r="E139" s="21" t="s">
        <v>542</v>
      </c>
      <c r="F139" s="2" t="s">
        <v>543</v>
      </c>
      <c r="G139" s="24" t="s">
        <v>244</v>
      </c>
      <c r="H139" s="59" t="s">
        <v>245</v>
      </c>
      <c r="I139" s="59" t="s">
        <v>245</v>
      </c>
      <c r="J139" s="59" t="s">
        <v>544</v>
      </c>
      <c r="K139" s="21">
        <v>23</v>
      </c>
      <c r="L139" s="21"/>
      <c r="M139" s="21">
        <v>96862277</v>
      </c>
      <c r="N139" s="24">
        <v>36</v>
      </c>
      <c r="O139" s="24" t="s">
        <v>381</v>
      </c>
      <c r="P139" s="35">
        <f t="shared" si="5"/>
        <v>120000</v>
      </c>
      <c r="Q139" s="35">
        <v>40000</v>
      </c>
      <c r="R139" s="35">
        <v>80000</v>
      </c>
      <c r="S139" s="35">
        <v>0</v>
      </c>
    </row>
    <row r="140" spans="1:19" s="18" customFormat="1" ht="46.5" customHeight="1" x14ac:dyDescent="0.2">
      <c r="A140" s="33">
        <v>135</v>
      </c>
      <c r="B140" s="34">
        <v>20</v>
      </c>
      <c r="C140" s="2" t="s">
        <v>537</v>
      </c>
      <c r="D140" s="2" t="s">
        <v>538</v>
      </c>
      <c r="E140" s="21" t="s">
        <v>545</v>
      </c>
      <c r="F140" s="2" t="s">
        <v>546</v>
      </c>
      <c r="G140" s="24" t="s">
        <v>244</v>
      </c>
      <c r="H140" s="59" t="s">
        <v>245</v>
      </c>
      <c r="I140" s="59" t="s">
        <v>245</v>
      </c>
      <c r="J140" s="59" t="s">
        <v>541</v>
      </c>
      <c r="K140" s="21">
        <v>9</v>
      </c>
      <c r="L140" s="21"/>
      <c r="M140" s="21">
        <v>96864229</v>
      </c>
      <c r="N140" s="24">
        <v>65</v>
      </c>
      <c r="O140" s="24" t="s">
        <v>381</v>
      </c>
      <c r="P140" s="35">
        <f t="shared" si="5"/>
        <v>170000</v>
      </c>
      <c r="Q140" s="35">
        <v>55000</v>
      </c>
      <c r="R140" s="35">
        <v>115000</v>
      </c>
      <c r="S140" s="35">
        <v>0</v>
      </c>
    </row>
    <row r="141" spans="1:19" s="18" customFormat="1" ht="46.5" customHeight="1" x14ac:dyDescent="0.2">
      <c r="A141" s="33">
        <v>136</v>
      </c>
      <c r="B141" s="34">
        <v>20</v>
      </c>
      <c r="C141" s="2" t="s">
        <v>537</v>
      </c>
      <c r="D141" s="2" t="s">
        <v>538</v>
      </c>
      <c r="E141" s="21" t="s">
        <v>547</v>
      </c>
      <c r="F141" s="2" t="s">
        <v>548</v>
      </c>
      <c r="G141" s="24" t="s">
        <v>244</v>
      </c>
      <c r="H141" s="59" t="s">
        <v>245</v>
      </c>
      <c r="I141" s="59" t="s">
        <v>245</v>
      </c>
      <c r="J141" s="59" t="s">
        <v>549</v>
      </c>
      <c r="K141" s="21">
        <v>2</v>
      </c>
      <c r="L141" s="21">
        <v>4</v>
      </c>
      <c r="M141" s="21">
        <v>96862274</v>
      </c>
      <c r="N141" s="24">
        <v>120</v>
      </c>
      <c r="O141" s="24" t="s">
        <v>381</v>
      </c>
      <c r="P141" s="35">
        <f t="shared" si="5"/>
        <v>300000</v>
      </c>
      <c r="Q141" s="35">
        <v>95000</v>
      </c>
      <c r="R141" s="35">
        <v>205000</v>
      </c>
      <c r="S141" s="35">
        <v>0</v>
      </c>
    </row>
    <row r="142" spans="1:19" s="18" customFormat="1" ht="46.5" customHeight="1" x14ac:dyDescent="0.2">
      <c r="A142" s="33">
        <v>137</v>
      </c>
      <c r="B142" s="34">
        <v>20</v>
      </c>
      <c r="C142" s="2" t="s">
        <v>537</v>
      </c>
      <c r="D142" s="2" t="s">
        <v>538</v>
      </c>
      <c r="E142" s="21" t="s">
        <v>550</v>
      </c>
      <c r="F142" s="2" t="s">
        <v>551</v>
      </c>
      <c r="G142" s="24" t="s">
        <v>244</v>
      </c>
      <c r="H142" s="59" t="s">
        <v>245</v>
      </c>
      <c r="I142" s="59" t="s">
        <v>245</v>
      </c>
      <c r="J142" s="59" t="s">
        <v>541</v>
      </c>
      <c r="K142" s="21">
        <v>8</v>
      </c>
      <c r="L142" s="21"/>
      <c r="M142" s="21">
        <v>51004098</v>
      </c>
      <c r="N142" s="24">
        <v>60</v>
      </c>
      <c r="O142" s="24" t="s">
        <v>381</v>
      </c>
      <c r="P142" s="35">
        <f t="shared" si="5"/>
        <v>115000</v>
      </c>
      <c r="Q142" s="35">
        <v>40000</v>
      </c>
      <c r="R142" s="35">
        <v>75000</v>
      </c>
      <c r="S142" s="35">
        <v>0</v>
      </c>
    </row>
    <row r="143" spans="1:19" s="18" customFormat="1" ht="46.5" customHeight="1" x14ac:dyDescent="0.2">
      <c r="A143" s="33">
        <v>138</v>
      </c>
      <c r="B143" s="34">
        <v>20</v>
      </c>
      <c r="C143" s="2" t="s">
        <v>537</v>
      </c>
      <c r="D143" s="2" t="s">
        <v>538</v>
      </c>
      <c r="E143" s="21" t="s">
        <v>552</v>
      </c>
      <c r="F143" s="2" t="s">
        <v>553</v>
      </c>
      <c r="G143" s="24" t="s">
        <v>244</v>
      </c>
      <c r="H143" s="59" t="s">
        <v>245</v>
      </c>
      <c r="I143" s="59" t="s">
        <v>245</v>
      </c>
      <c r="J143" s="59" t="s">
        <v>554</v>
      </c>
      <c r="K143" s="21">
        <v>2</v>
      </c>
      <c r="L143" s="21"/>
      <c r="M143" s="21">
        <v>96863964</v>
      </c>
      <c r="N143" s="24">
        <v>90</v>
      </c>
      <c r="O143" s="24" t="s">
        <v>381</v>
      </c>
      <c r="P143" s="35">
        <f t="shared" si="5"/>
        <v>90000</v>
      </c>
      <c r="Q143" s="35">
        <v>30000</v>
      </c>
      <c r="R143" s="35">
        <v>60000</v>
      </c>
      <c r="S143" s="35">
        <v>0</v>
      </c>
    </row>
    <row r="144" spans="1:19" s="18" customFormat="1" ht="46.5" customHeight="1" x14ac:dyDescent="0.2">
      <c r="A144" s="33">
        <v>139</v>
      </c>
      <c r="B144" s="34">
        <v>20</v>
      </c>
      <c r="C144" s="2" t="s">
        <v>537</v>
      </c>
      <c r="D144" s="2" t="s">
        <v>538</v>
      </c>
      <c r="E144" s="21" t="s">
        <v>555</v>
      </c>
      <c r="F144" s="2" t="s">
        <v>556</v>
      </c>
      <c r="G144" s="24" t="s">
        <v>244</v>
      </c>
      <c r="H144" s="59" t="s">
        <v>245</v>
      </c>
      <c r="I144" s="59" t="s">
        <v>245</v>
      </c>
      <c r="J144" s="59" t="s">
        <v>544</v>
      </c>
      <c r="K144" s="21">
        <v>23</v>
      </c>
      <c r="L144" s="21"/>
      <c r="M144" s="21">
        <v>9347170</v>
      </c>
      <c r="N144" s="24">
        <v>17</v>
      </c>
      <c r="O144" s="24" t="s">
        <v>57</v>
      </c>
      <c r="P144" s="35">
        <f t="shared" si="5"/>
        <v>10000</v>
      </c>
      <c r="Q144" s="35">
        <v>3000</v>
      </c>
      <c r="R144" s="35">
        <v>7000</v>
      </c>
      <c r="S144" s="35">
        <v>0</v>
      </c>
    </row>
    <row r="145" spans="1:19" s="18" customFormat="1" ht="46.5" customHeight="1" x14ac:dyDescent="0.2">
      <c r="A145" s="33">
        <v>140</v>
      </c>
      <c r="B145" s="34">
        <v>20</v>
      </c>
      <c r="C145" s="2" t="s">
        <v>537</v>
      </c>
      <c r="D145" s="2" t="s">
        <v>538</v>
      </c>
      <c r="E145" s="21" t="s">
        <v>557</v>
      </c>
      <c r="F145" s="2" t="s">
        <v>558</v>
      </c>
      <c r="G145" s="24" t="s">
        <v>244</v>
      </c>
      <c r="H145" s="59" t="s">
        <v>245</v>
      </c>
      <c r="I145" s="59" t="s">
        <v>245</v>
      </c>
      <c r="J145" s="59" t="s">
        <v>541</v>
      </c>
      <c r="K145" s="21">
        <v>9</v>
      </c>
      <c r="L145" s="21"/>
      <c r="M145" s="21">
        <v>11735635</v>
      </c>
      <c r="N145" s="24">
        <v>27</v>
      </c>
      <c r="O145" s="24" t="s">
        <v>57</v>
      </c>
      <c r="P145" s="35">
        <f t="shared" si="5"/>
        <v>60000</v>
      </c>
      <c r="Q145" s="35">
        <v>20000</v>
      </c>
      <c r="R145" s="35">
        <v>40000</v>
      </c>
      <c r="S145" s="35">
        <v>0</v>
      </c>
    </row>
    <row r="146" spans="1:19" s="18" customFormat="1" ht="46.5" customHeight="1" x14ac:dyDescent="0.2">
      <c r="A146" s="33">
        <v>141</v>
      </c>
      <c r="B146" s="34">
        <v>20</v>
      </c>
      <c r="C146" s="2" t="s">
        <v>537</v>
      </c>
      <c r="D146" s="2" t="s">
        <v>538</v>
      </c>
      <c r="E146" s="21" t="s">
        <v>559</v>
      </c>
      <c r="F146" s="2" t="s">
        <v>560</v>
      </c>
      <c r="G146" s="24" t="s">
        <v>244</v>
      </c>
      <c r="H146" s="59" t="s">
        <v>245</v>
      </c>
      <c r="I146" s="59" t="s">
        <v>245</v>
      </c>
      <c r="J146" s="59" t="s">
        <v>561</v>
      </c>
      <c r="K146" s="21">
        <v>2</v>
      </c>
      <c r="L146" s="21"/>
      <c r="M146" s="21">
        <v>11723211</v>
      </c>
      <c r="N146" s="24">
        <v>11</v>
      </c>
      <c r="O146" s="24" t="s">
        <v>57</v>
      </c>
      <c r="P146" s="35">
        <f t="shared" si="5"/>
        <v>34000</v>
      </c>
      <c r="Q146" s="35">
        <v>9000</v>
      </c>
      <c r="R146" s="35">
        <v>25000</v>
      </c>
      <c r="S146" s="35">
        <v>0</v>
      </c>
    </row>
    <row r="147" spans="1:19" s="18" customFormat="1" ht="46.5" customHeight="1" x14ac:dyDescent="0.2">
      <c r="A147" s="33">
        <v>142</v>
      </c>
      <c r="B147" s="34">
        <v>20</v>
      </c>
      <c r="C147" s="2" t="s">
        <v>537</v>
      </c>
      <c r="D147" s="2" t="s">
        <v>538</v>
      </c>
      <c r="E147" s="21" t="s">
        <v>562</v>
      </c>
      <c r="F147" s="2" t="s">
        <v>589</v>
      </c>
      <c r="G147" s="24" t="s">
        <v>244</v>
      </c>
      <c r="H147" s="59" t="s">
        <v>245</v>
      </c>
      <c r="I147" s="59" t="s">
        <v>245</v>
      </c>
      <c r="J147" s="59" t="s">
        <v>563</v>
      </c>
      <c r="K147" s="21">
        <v>2</v>
      </c>
      <c r="L147" s="21"/>
      <c r="M147" s="21"/>
      <c r="N147" s="24">
        <v>150</v>
      </c>
      <c r="O147" s="24" t="s">
        <v>381</v>
      </c>
      <c r="P147" s="35">
        <f t="shared" si="5"/>
        <v>220000</v>
      </c>
      <c r="Q147" s="35">
        <v>70000</v>
      </c>
      <c r="R147" s="35">
        <v>150000</v>
      </c>
      <c r="S147" s="35">
        <v>0</v>
      </c>
    </row>
    <row r="148" spans="1:19" s="18" customFormat="1" ht="46.5" customHeight="1" x14ac:dyDescent="0.2">
      <c r="A148" s="33">
        <v>143</v>
      </c>
      <c r="B148" s="34">
        <v>20</v>
      </c>
      <c r="C148" s="2" t="s">
        <v>537</v>
      </c>
      <c r="D148" s="2" t="s">
        <v>538</v>
      </c>
      <c r="E148" s="21" t="s">
        <v>564</v>
      </c>
      <c r="F148" s="2" t="s">
        <v>565</v>
      </c>
      <c r="G148" s="24" t="s">
        <v>244</v>
      </c>
      <c r="H148" s="59" t="s">
        <v>245</v>
      </c>
      <c r="I148" s="59" t="s">
        <v>245</v>
      </c>
      <c r="J148" s="59" t="s">
        <v>541</v>
      </c>
      <c r="K148" s="21">
        <v>8</v>
      </c>
      <c r="L148" s="21"/>
      <c r="M148" s="21">
        <v>9209231</v>
      </c>
      <c r="N148" s="24">
        <v>14</v>
      </c>
      <c r="O148" s="24" t="s">
        <v>57</v>
      </c>
      <c r="P148" s="35">
        <f t="shared" si="5"/>
        <v>10000</v>
      </c>
      <c r="Q148" s="35">
        <v>3000</v>
      </c>
      <c r="R148" s="35">
        <v>7000</v>
      </c>
      <c r="S148" s="35">
        <v>0</v>
      </c>
    </row>
    <row r="149" spans="1:19" s="18" customFormat="1" ht="46.5" customHeight="1" x14ac:dyDescent="0.2">
      <c r="A149" s="33">
        <v>144</v>
      </c>
      <c r="B149" s="34">
        <v>20</v>
      </c>
      <c r="C149" s="2" t="s">
        <v>537</v>
      </c>
      <c r="D149" s="2" t="s">
        <v>538</v>
      </c>
      <c r="E149" s="21" t="s">
        <v>566</v>
      </c>
      <c r="F149" s="2" t="s">
        <v>567</v>
      </c>
      <c r="G149" s="24" t="s">
        <v>244</v>
      </c>
      <c r="H149" s="59" t="s">
        <v>245</v>
      </c>
      <c r="I149" s="59" t="s">
        <v>245</v>
      </c>
      <c r="J149" s="59" t="s">
        <v>568</v>
      </c>
      <c r="K149" s="21">
        <v>8</v>
      </c>
      <c r="L149" s="21"/>
      <c r="M149" s="21">
        <v>96864242</v>
      </c>
      <c r="N149" s="24">
        <v>48</v>
      </c>
      <c r="O149" s="24" t="s">
        <v>381</v>
      </c>
      <c r="P149" s="35">
        <f t="shared" si="5"/>
        <v>180000</v>
      </c>
      <c r="Q149" s="35">
        <v>50000</v>
      </c>
      <c r="R149" s="35">
        <v>130000</v>
      </c>
      <c r="S149" s="35">
        <v>0</v>
      </c>
    </row>
    <row r="150" spans="1:19" s="18" customFormat="1" ht="46.5" customHeight="1" x14ac:dyDescent="0.2">
      <c r="A150" s="33">
        <v>145</v>
      </c>
      <c r="B150" s="34">
        <v>20</v>
      </c>
      <c r="C150" s="2" t="s">
        <v>537</v>
      </c>
      <c r="D150" s="2" t="s">
        <v>538</v>
      </c>
      <c r="E150" s="21" t="s">
        <v>569</v>
      </c>
      <c r="F150" s="2" t="s">
        <v>570</v>
      </c>
      <c r="G150" s="24" t="s">
        <v>244</v>
      </c>
      <c r="H150" s="59" t="s">
        <v>245</v>
      </c>
      <c r="I150" s="59" t="s">
        <v>245</v>
      </c>
      <c r="J150" s="59" t="s">
        <v>571</v>
      </c>
      <c r="K150" s="21">
        <v>26</v>
      </c>
      <c r="L150" s="21"/>
      <c r="M150" s="21">
        <v>11735666</v>
      </c>
      <c r="N150" s="24">
        <v>4</v>
      </c>
      <c r="O150" s="24" t="s">
        <v>57</v>
      </c>
      <c r="P150" s="35">
        <f t="shared" si="5"/>
        <v>11000</v>
      </c>
      <c r="Q150" s="35">
        <v>4000</v>
      </c>
      <c r="R150" s="35">
        <v>7000</v>
      </c>
      <c r="S150" s="35">
        <v>0</v>
      </c>
    </row>
    <row r="151" spans="1:19" s="18" customFormat="1" ht="46.5" customHeight="1" x14ac:dyDescent="0.2">
      <c r="A151" s="33">
        <v>146</v>
      </c>
      <c r="B151" s="34">
        <v>20</v>
      </c>
      <c r="C151" s="2" t="s">
        <v>537</v>
      </c>
      <c r="D151" s="2" t="s">
        <v>538</v>
      </c>
      <c r="E151" s="21" t="s">
        <v>572</v>
      </c>
      <c r="F151" s="2" t="s">
        <v>573</v>
      </c>
      <c r="G151" s="24" t="s">
        <v>244</v>
      </c>
      <c r="H151" s="59" t="s">
        <v>245</v>
      </c>
      <c r="I151" s="59" t="s">
        <v>245</v>
      </c>
      <c r="J151" s="59" t="s">
        <v>541</v>
      </c>
      <c r="K151" s="21" t="s">
        <v>574</v>
      </c>
      <c r="L151" s="21"/>
      <c r="M151" s="21">
        <v>66246584</v>
      </c>
      <c r="N151" s="24">
        <v>4</v>
      </c>
      <c r="O151" s="24" t="s">
        <v>57</v>
      </c>
      <c r="P151" s="35">
        <f t="shared" si="5"/>
        <v>12000</v>
      </c>
      <c r="Q151" s="35">
        <v>4000</v>
      </c>
      <c r="R151" s="35">
        <v>8000</v>
      </c>
      <c r="S151" s="35">
        <v>0</v>
      </c>
    </row>
    <row r="152" spans="1:19" s="18" customFormat="1" ht="46.5" customHeight="1" x14ac:dyDescent="0.2">
      <c r="A152" s="33">
        <v>147</v>
      </c>
      <c r="B152" s="34">
        <v>20</v>
      </c>
      <c r="C152" s="2" t="s">
        <v>537</v>
      </c>
      <c r="D152" s="2" t="s">
        <v>538</v>
      </c>
      <c r="E152" s="21" t="s">
        <v>575</v>
      </c>
      <c r="F152" s="2" t="s">
        <v>576</v>
      </c>
      <c r="G152" s="24" t="s">
        <v>244</v>
      </c>
      <c r="H152" s="59" t="s">
        <v>245</v>
      </c>
      <c r="I152" s="59" t="s">
        <v>245</v>
      </c>
      <c r="J152" s="59" t="s">
        <v>554</v>
      </c>
      <c r="K152" s="21" t="s">
        <v>577</v>
      </c>
      <c r="L152" s="21"/>
      <c r="M152" s="21">
        <v>9231053</v>
      </c>
      <c r="N152" s="24">
        <v>27</v>
      </c>
      <c r="O152" s="24" t="s">
        <v>57</v>
      </c>
      <c r="P152" s="35">
        <f t="shared" si="5"/>
        <v>45000</v>
      </c>
      <c r="Q152" s="35">
        <v>15000</v>
      </c>
      <c r="R152" s="35">
        <v>30000</v>
      </c>
      <c r="S152" s="35">
        <v>0</v>
      </c>
    </row>
    <row r="153" spans="1:19" s="18" customFormat="1" ht="46.5" customHeight="1" x14ac:dyDescent="0.2">
      <c r="A153" s="33">
        <v>148</v>
      </c>
      <c r="B153" s="34">
        <v>20</v>
      </c>
      <c r="C153" s="2" t="s">
        <v>537</v>
      </c>
      <c r="D153" s="2" t="s">
        <v>538</v>
      </c>
      <c r="E153" s="21" t="s">
        <v>578</v>
      </c>
      <c r="F153" s="2" t="s">
        <v>579</v>
      </c>
      <c r="G153" s="24" t="s">
        <v>244</v>
      </c>
      <c r="H153" s="59" t="s">
        <v>245</v>
      </c>
      <c r="I153" s="59" t="s">
        <v>245</v>
      </c>
      <c r="J153" s="59" t="s">
        <v>554</v>
      </c>
      <c r="K153" s="21">
        <v>1</v>
      </c>
      <c r="L153" s="21"/>
      <c r="M153" s="21">
        <v>9278907</v>
      </c>
      <c r="N153" s="24">
        <v>11</v>
      </c>
      <c r="O153" s="24" t="s">
        <v>57</v>
      </c>
      <c r="P153" s="35">
        <f t="shared" si="5"/>
        <v>9000</v>
      </c>
      <c r="Q153" s="35">
        <v>3000</v>
      </c>
      <c r="R153" s="35">
        <v>6000</v>
      </c>
      <c r="S153" s="35">
        <v>0</v>
      </c>
    </row>
    <row r="154" spans="1:19" s="18" customFormat="1" ht="46.5" customHeight="1" x14ac:dyDescent="0.2">
      <c r="A154" s="33">
        <v>149</v>
      </c>
      <c r="B154" s="34">
        <v>20</v>
      </c>
      <c r="C154" s="2" t="s">
        <v>537</v>
      </c>
      <c r="D154" s="2" t="s">
        <v>538</v>
      </c>
      <c r="E154" s="21" t="s">
        <v>580</v>
      </c>
      <c r="F154" s="2" t="s">
        <v>581</v>
      </c>
      <c r="G154" s="24" t="s">
        <v>244</v>
      </c>
      <c r="H154" s="59" t="s">
        <v>245</v>
      </c>
      <c r="I154" s="59" t="s">
        <v>245</v>
      </c>
      <c r="J154" s="59" t="s">
        <v>582</v>
      </c>
      <c r="K154" s="21">
        <v>12</v>
      </c>
      <c r="L154" s="21"/>
      <c r="M154" s="21">
        <v>9278589</v>
      </c>
      <c r="N154" s="24">
        <v>17</v>
      </c>
      <c r="O154" s="24" t="s">
        <v>57</v>
      </c>
      <c r="P154" s="35">
        <f t="shared" si="5"/>
        <v>58000</v>
      </c>
      <c r="Q154" s="35">
        <v>18000</v>
      </c>
      <c r="R154" s="35">
        <v>40000</v>
      </c>
      <c r="S154" s="35">
        <v>0</v>
      </c>
    </row>
    <row r="155" spans="1:19" s="18" customFormat="1" ht="46.5" customHeight="1" x14ac:dyDescent="0.2">
      <c r="A155" s="33">
        <v>150</v>
      </c>
      <c r="B155" s="34">
        <v>20</v>
      </c>
      <c r="C155" s="2" t="s">
        <v>537</v>
      </c>
      <c r="D155" s="2" t="s">
        <v>538</v>
      </c>
      <c r="E155" s="21" t="s">
        <v>583</v>
      </c>
      <c r="F155" s="2" t="s">
        <v>584</v>
      </c>
      <c r="G155" s="24" t="s">
        <v>244</v>
      </c>
      <c r="H155" s="59" t="s">
        <v>245</v>
      </c>
      <c r="I155" s="59" t="s">
        <v>245</v>
      </c>
      <c r="J155" s="2" t="s">
        <v>549</v>
      </c>
      <c r="K155" s="21">
        <v>1</v>
      </c>
      <c r="L155" s="21"/>
      <c r="M155" s="21">
        <v>11735644</v>
      </c>
      <c r="N155" s="24">
        <v>22</v>
      </c>
      <c r="O155" s="24" t="s">
        <v>57</v>
      </c>
      <c r="P155" s="35">
        <f t="shared" si="5"/>
        <v>50000</v>
      </c>
      <c r="Q155" s="35">
        <v>15000</v>
      </c>
      <c r="R155" s="35">
        <v>35000</v>
      </c>
      <c r="S155" s="35">
        <v>0</v>
      </c>
    </row>
    <row r="156" spans="1:19" s="18" customFormat="1" ht="46.5" customHeight="1" thickBot="1" x14ac:dyDescent="0.25">
      <c r="A156" s="36">
        <v>151</v>
      </c>
      <c r="B156" s="37">
        <v>20</v>
      </c>
      <c r="C156" s="38" t="s">
        <v>537</v>
      </c>
      <c r="D156" s="38" t="s">
        <v>538</v>
      </c>
      <c r="E156" s="22" t="s">
        <v>590</v>
      </c>
      <c r="F156" s="38" t="s">
        <v>585</v>
      </c>
      <c r="G156" s="45" t="s">
        <v>244</v>
      </c>
      <c r="H156" s="60" t="s">
        <v>245</v>
      </c>
      <c r="I156" s="60" t="s">
        <v>245</v>
      </c>
      <c r="J156" s="38" t="s">
        <v>549</v>
      </c>
      <c r="K156" s="22">
        <v>2</v>
      </c>
      <c r="L156" s="22">
        <v>4</v>
      </c>
      <c r="M156" s="22">
        <v>81526755</v>
      </c>
      <c r="N156" s="45">
        <v>27</v>
      </c>
      <c r="O156" s="45" t="s">
        <v>57</v>
      </c>
      <c r="P156" s="39">
        <f t="shared" si="5"/>
        <v>16000</v>
      </c>
      <c r="Q156" s="39">
        <v>6000</v>
      </c>
      <c r="R156" s="39">
        <v>10000</v>
      </c>
      <c r="S156" s="39">
        <v>0</v>
      </c>
    </row>
    <row r="157" spans="1:19" s="12" customFormat="1" ht="15" customHeight="1" thickBot="1" x14ac:dyDescent="0.3">
      <c r="A157" s="9"/>
      <c r="B157" s="10"/>
      <c r="C157" s="11" t="s">
        <v>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>
        <f>SUM(N6:N156)</f>
        <v>9364</v>
      </c>
      <c r="O157" s="11"/>
      <c r="P157" s="61">
        <f>SUM(Q157:S157)</f>
        <v>26343905</v>
      </c>
      <c r="Q157" s="17">
        <f>SUM(Q6:Q156)</f>
        <v>17186645</v>
      </c>
      <c r="R157" s="61">
        <f>SUM(R6:R156)</f>
        <v>3523260</v>
      </c>
      <c r="S157" s="61">
        <f>SUM(S6:S156)</f>
        <v>5634000</v>
      </c>
    </row>
    <row r="158" spans="1:19" ht="15" customHeight="1" x14ac:dyDescent="0.2">
      <c r="P158" s="13"/>
    </row>
    <row r="159" spans="1:19" ht="15" customHeight="1" x14ac:dyDescent="0.2">
      <c r="P159" s="20"/>
      <c r="R159" s="15"/>
      <c r="S159" s="15"/>
    </row>
  </sheetData>
  <mergeCells count="17">
    <mergeCell ref="K2:K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L2:L4"/>
    <mergeCell ref="N2:N4"/>
    <mergeCell ref="O2:O4"/>
    <mergeCell ref="P2:P4"/>
    <mergeCell ref="Q2:S3"/>
    <mergeCell ref="M2:M4"/>
  </mergeCells>
  <pageMargins left="0.7" right="0.7" top="0.75" bottom="0.75" header="0.3" footer="0.3"/>
  <pageSetup paperSize="8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ENEA</vt:lpstr>
      <vt:lpstr>ENEA!Obszar_wydruku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2018-07-17T11:16:13Z</dcterms:modified>
</cp:coreProperties>
</file>