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zał. 2" sheetId="5" r:id="rId1"/>
  </sheets>
  <definedNames>
    <definedName name="_xlnm._FilterDatabase" localSheetId="0" hidden="1">'zał. 2'!$N$1:$N$95</definedName>
  </definedNames>
  <calcPr calcId="145621"/>
</workbook>
</file>

<file path=xl/calcChain.xml><?xml version="1.0" encoding="utf-8"?>
<calcChain xmlns="http://schemas.openxmlformats.org/spreadsheetml/2006/main">
  <c r="R94" i="5" l="1"/>
  <c r="Q94" i="5"/>
  <c r="M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1" i="5"/>
  <c r="O70" i="5"/>
  <c r="P94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94" i="5" l="1"/>
</calcChain>
</file>

<file path=xl/sharedStrings.xml><?xml version="1.0" encoding="utf-8"?>
<sst xmlns="http://schemas.openxmlformats.org/spreadsheetml/2006/main" count="841" uniqueCount="432">
  <si>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</si>
  <si>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</si>
  <si>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</si>
  <si>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</si>
  <si>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</si>
  <si>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</si>
  <si>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</si>
  <si>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</si>
  <si>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</si>
  <si>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</si>
  <si>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</si>
  <si>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</si>
  <si>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</si>
  <si>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</si>
  <si>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</si>
  <si>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</si>
  <si>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</si>
  <si>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strefa I</t>
  </si>
  <si>
    <t>strefa II</t>
  </si>
  <si>
    <t>strefa III</t>
  </si>
  <si>
    <t>Województwo Zachodniopomorskie</t>
  </si>
  <si>
    <t>C21</t>
  </si>
  <si>
    <t>ul. Piłsudskiego</t>
  </si>
  <si>
    <t>C11</t>
  </si>
  <si>
    <t>480037530112112718</t>
  </si>
  <si>
    <t>Biuro</t>
  </si>
  <si>
    <t>75-846</t>
  </si>
  <si>
    <t>Koszalin</t>
  </si>
  <si>
    <t>ul. Słowiańska</t>
  </si>
  <si>
    <t>15a</t>
  </si>
  <si>
    <t>03998815</t>
  </si>
  <si>
    <t>C12a</t>
  </si>
  <si>
    <t>ENERGA OPERATOR SA</t>
  </si>
  <si>
    <t>Zachodniopomorski Zarząd Melioracji i Urządzeń Wodnych w Szczecinie - TO Świdwin</t>
  </si>
  <si>
    <t>480037510000001160</t>
  </si>
  <si>
    <t>Zbiornik Retencyjny "Połczyn Zdrój" na rzece Wogrze</t>
  </si>
  <si>
    <t>Zachodniopomorski Zarząd Melioracji i Urządzeń Wodnych w Szczecinie - TO Drawsko Pomorskie</t>
  </si>
  <si>
    <t>480037520105138232</t>
  </si>
  <si>
    <t>Stacja Pomp - Poźrzadło</t>
  </si>
  <si>
    <t>78-540</t>
  </si>
  <si>
    <t>Kalisz Pomorski</t>
  </si>
  <si>
    <t>Poźrzadło Wielkie</t>
  </si>
  <si>
    <t>Zachodniopomorski Zarząd Melioracji i Urządzeń Wodnych w Szczecinie - TO Kołobrzeg</t>
  </si>
  <si>
    <t>480037550106933286</t>
  </si>
  <si>
    <t>Przepompownia melioracyjna  - Nowogardek</t>
  </si>
  <si>
    <t>78-132</t>
  </si>
  <si>
    <t>Grzybowo</t>
  </si>
  <si>
    <t>Nowogardek</t>
  </si>
  <si>
    <t>480037550106970874</t>
  </si>
  <si>
    <t>Przepompownia melioracyjna  - Dźwirzyno</t>
  </si>
  <si>
    <t>78-131</t>
  </si>
  <si>
    <t>Dźwirzyno</t>
  </si>
  <si>
    <t>480037550106889234</t>
  </si>
  <si>
    <t>Stacja Pomp - Grzybowo</t>
  </si>
  <si>
    <t>01332928</t>
  </si>
  <si>
    <t>480037550106729889</t>
  </si>
  <si>
    <t>Przepompownia melioracyjna  - Rusowo</t>
  </si>
  <si>
    <t>78-111</t>
  </si>
  <si>
    <t>Ustronie Morskie</t>
  </si>
  <si>
    <t>Rusowo</t>
  </si>
  <si>
    <t>B21</t>
  </si>
  <si>
    <t>480037550108518228</t>
  </si>
  <si>
    <t>Monitoring przepławki na rzece Mołstowie - Rzesznikowo</t>
  </si>
  <si>
    <t>78-125</t>
  </si>
  <si>
    <t>Rzesznikowo</t>
  </si>
  <si>
    <t>Rzesznikowo dz. nr 22</t>
  </si>
  <si>
    <t>Zachodniopomorski Zarząd Melioracji i Urządzeń Wodnych w Szczecinie - TO Szczecinek</t>
  </si>
  <si>
    <t>480037540107768415</t>
  </si>
  <si>
    <t>Przepompownia melioracyjna  - Mosina</t>
  </si>
  <si>
    <t>78-400</t>
  </si>
  <si>
    <t>Szczecinek</t>
  </si>
  <si>
    <t>Mosina</t>
  </si>
  <si>
    <t>00407124</t>
  </si>
  <si>
    <t>480037540107768516</t>
  </si>
  <si>
    <t>Przepompownia melioracyjna  - Jelonek</t>
  </si>
  <si>
    <t>78-446</t>
  </si>
  <si>
    <t>Borne Sulinowo</t>
  </si>
  <si>
    <t>Jelonek</t>
  </si>
  <si>
    <t>01316002</t>
  </si>
  <si>
    <t>480037540107010603</t>
  </si>
  <si>
    <t>Garaż - Narutowicza</t>
  </si>
  <si>
    <t>ul. Narutowicza</t>
  </si>
  <si>
    <t>70278765</t>
  </si>
  <si>
    <t>480037540108508746</t>
  </si>
  <si>
    <t>Monitoring przepławki Żarnowo</t>
  </si>
  <si>
    <t>78-450</t>
  </si>
  <si>
    <t>Grzmiąca</t>
  </si>
  <si>
    <t>Żarnowo dz. nr 388 obr. Wielawino</t>
  </si>
  <si>
    <t>Zachodniopomorski Zarząd Melioracji i Urządzeń Wodnych w Szczecinie - TO Sławno</t>
  </si>
  <si>
    <t>480037530116338783</t>
  </si>
  <si>
    <t>Jaz na rzece Wieprzy w Darłowie</t>
  </si>
  <si>
    <t>76-150</t>
  </si>
  <si>
    <t>Darłowo</t>
  </si>
  <si>
    <t>ul. Skłodowskiej-Curie</t>
  </si>
  <si>
    <t>70347528</t>
  </si>
  <si>
    <t>480037530117003033</t>
  </si>
  <si>
    <t>Stacja Pomp - Kopań</t>
  </si>
  <si>
    <t>Kopań</t>
  </si>
  <si>
    <t>4694371</t>
  </si>
  <si>
    <t>480037530115994334</t>
  </si>
  <si>
    <t xml:space="preserve">Przepompownia - Wicie </t>
  </si>
  <si>
    <t>Wicie</t>
  </si>
  <si>
    <t>00352111</t>
  </si>
  <si>
    <t>PL0037810000140495</t>
  </si>
  <si>
    <t>Stacja Pomp - Głownica</t>
  </si>
  <si>
    <t>76-107</t>
  </si>
  <si>
    <t>Jarosławiec</t>
  </si>
  <si>
    <t>ul. Nadmorska</t>
  </si>
  <si>
    <t>96250566</t>
  </si>
  <si>
    <t>PL0037810000145643</t>
  </si>
  <si>
    <t>Stacja Pomp - Moszczenica</t>
  </si>
  <si>
    <t>76-100</t>
  </si>
  <si>
    <t>Sławno</t>
  </si>
  <si>
    <t>ul. Wojska Polskiego</t>
  </si>
  <si>
    <t>96341328</t>
  </si>
  <si>
    <t>480037530117001720</t>
  </si>
  <si>
    <t>Stacja Pomp - Wieprza</t>
  </si>
  <si>
    <t>ul. Morska</t>
  </si>
  <si>
    <t>01353926</t>
  </si>
  <si>
    <t>480037530115993021</t>
  </si>
  <si>
    <t>Przepompownia melioracyjna - Rusko - Darłowo II</t>
  </si>
  <si>
    <t>Żukowo Morskie</t>
  </si>
  <si>
    <t>480037530115994233</t>
  </si>
  <si>
    <t>Przepompownia - Bukowo Morskie</t>
  </si>
  <si>
    <t>76-156</t>
  </si>
  <si>
    <t>Dąbki</t>
  </si>
  <si>
    <t>Bukowo Morskie</t>
  </si>
  <si>
    <t>480037530115993324</t>
  </si>
  <si>
    <t>Stacja Pomp - Dąbki</t>
  </si>
  <si>
    <t>01353963</t>
  </si>
  <si>
    <t>480037530115994132</t>
  </si>
  <si>
    <t>Przepompownia melioracyjna – "Rusko - Darłowo I"</t>
  </si>
  <si>
    <t>Darłówko Zachod.</t>
  </si>
  <si>
    <t>01353929</t>
  </si>
  <si>
    <t>480037530108917576</t>
  </si>
  <si>
    <t>Przepompowna "Martwa Woda"</t>
  </si>
  <si>
    <t>Bobolin</t>
  </si>
  <si>
    <t>01353955</t>
  </si>
  <si>
    <t>PL0037810112981210</t>
  </si>
  <si>
    <t>Monitoring przepławki na rzece Wieprza - Pomiłowo</t>
  </si>
  <si>
    <t>Pomiłowo dz. nr 384/1</t>
  </si>
  <si>
    <t>158201</t>
  </si>
  <si>
    <t>Zachodniopomorski Zarząd Melioracji i Urządzeń Wodnych w Szczecinie - TO Koszalin</t>
  </si>
  <si>
    <t>480037530117124685</t>
  </si>
  <si>
    <t>Stacja Pomp - Dobiesławiec</t>
  </si>
  <si>
    <t>76-031</t>
  </si>
  <si>
    <t>Mścice</t>
  </si>
  <si>
    <t>Dobiesławiec</t>
  </si>
  <si>
    <t>00397420</t>
  </si>
  <si>
    <t>480037530116003327</t>
  </si>
  <si>
    <t>Stacja Pomp – Kładno (Czerwona IV-V)</t>
  </si>
  <si>
    <t>76-036</t>
  </si>
  <si>
    <t>Borkowice</t>
  </si>
  <si>
    <t>Kładno</t>
  </si>
  <si>
    <t>01278101</t>
  </si>
  <si>
    <t>480037530116000293</t>
  </si>
  <si>
    <t>Stacja Pomp - Łasin Kosz.(Czerwona I-II)</t>
  </si>
  <si>
    <t>76-035</t>
  </si>
  <si>
    <t>Tymień</t>
  </si>
  <si>
    <t>Łasin Koszaliński</t>
  </si>
  <si>
    <t>01277139</t>
  </si>
  <si>
    <t>480037530116001004</t>
  </si>
  <si>
    <t>Stacja Pomp – Łopienica (Czerwona III)</t>
  </si>
  <si>
    <t>76-038</t>
  </si>
  <si>
    <t>Dobrzyca</t>
  </si>
  <si>
    <t>Łopienica</t>
  </si>
  <si>
    <t>01354119</t>
  </si>
  <si>
    <t>B11</t>
  </si>
  <si>
    <t>480037530115996354</t>
  </si>
  <si>
    <t>Stacja Pomp - Gąski</t>
  </si>
  <si>
    <t>76-034</t>
  </si>
  <si>
    <t>Sarbinowo</t>
  </si>
  <si>
    <t>Gąski</t>
  </si>
  <si>
    <t>01354125</t>
  </si>
  <si>
    <t>480037530115995344</t>
  </si>
  <si>
    <t>Stacja Pomp - Kaziemierz Pom.</t>
  </si>
  <si>
    <t>76-037</t>
  </si>
  <si>
    <t>Będzino</t>
  </si>
  <si>
    <t>Kazimierz Pomorski</t>
  </si>
  <si>
    <t>01357149</t>
  </si>
  <si>
    <t>480037530116003630</t>
  </si>
  <si>
    <t>Stacja Pomp - Łabusz</t>
  </si>
  <si>
    <t>75-016</t>
  </si>
  <si>
    <t>Łabusz</t>
  </si>
  <si>
    <t>96638988</t>
  </si>
  <si>
    <t>480037530117002629</t>
  </si>
  <si>
    <t>Stacja Pomp - Chłopy</t>
  </si>
  <si>
    <t>Chłopy</t>
  </si>
  <si>
    <t>ul. Kapitańska</t>
  </si>
  <si>
    <t>6099690</t>
  </si>
  <si>
    <t>480037530117001619</t>
  </si>
  <si>
    <t>Przepompownia - Barnowo</t>
  </si>
  <si>
    <t>76-032</t>
  </si>
  <si>
    <t>Mielno</t>
  </si>
  <si>
    <t>Barnowo 1</t>
  </si>
  <si>
    <t>8526391</t>
  </si>
  <si>
    <t>480037530117000710</t>
  </si>
  <si>
    <t>Stacja Pomp - Mielno</t>
  </si>
  <si>
    <t>ul.Kościelna</t>
  </si>
  <si>
    <t>8532444</t>
  </si>
  <si>
    <t>480037530117000508</t>
  </si>
  <si>
    <t>Stacja Pomp – Strzeżenica</t>
  </si>
  <si>
    <t>Strzeżenica 18</t>
  </si>
  <si>
    <t>480037530117002528</t>
  </si>
  <si>
    <t>Przepompownia - Karnieszewice</t>
  </si>
  <si>
    <t>76-004</t>
  </si>
  <si>
    <t>Sianów</t>
  </si>
  <si>
    <t xml:space="preserve">Karnieszewice 37 </t>
  </si>
  <si>
    <t>3069160</t>
  </si>
  <si>
    <t>480037530115991910</t>
  </si>
  <si>
    <t>Stacja Pomp - Osieki</t>
  </si>
  <si>
    <t>Osieki</t>
  </si>
  <si>
    <t>01197679</t>
  </si>
  <si>
    <t>480037530116999801</t>
  </si>
  <si>
    <t>Stacja Pomp - Bonin</t>
  </si>
  <si>
    <t>76-009</t>
  </si>
  <si>
    <t>Bonin</t>
  </si>
  <si>
    <t>5682036</t>
  </si>
  <si>
    <t>Zachodniopomorski Zarząd Melioracji i Urządzeń Wodnych w Szczecinie - TO Białogard</t>
  </si>
  <si>
    <t>480037510107668332</t>
  </si>
  <si>
    <t>Magazyn przeciwpowodziowy</t>
  </si>
  <si>
    <t>78-200</t>
  </si>
  <si>
    <t>Białogard</t>
  </si>
  <si>
    <t>ul. Wodna</t>
  </si>
  <si>
    <t>PL0037510104419034</t>
  </si>
  <si>
    <t>Stacja pomp Białogard</t>
  </si>
  <si>
    <t xml:space="preserve">78-200 </t>
  </si>
  <si>
    <t>Białogard (Moczyłki)</t>
  </si>
  <si>
    <t>Zachodniopomorski Zarząd Melioracji i Urządzeń Wodnych w Szczecinie - RO Koszalin</t>
  </si>
  <si>
    <t>480037530118246552</t>
  </si>
  <si>
    <t>Biura - Monte Cassino</t>
  </si>
  <si>
    <t>75-413</t>
  </si>
  <si>
    <t>ul. Monte Cassino</t>
  </si>
  <si>
    <t>ul. Kościuszki</t>
  </si>
  <si>
    <t>Zachodniopomorskie Laboratorium Drogowe w Koszalinie</t>
  </si>
  <si>
    <t>480037530116396882</t>
  </si>
  <si>
    <t>ZZDW - warsztat (Laboratorium Drogowe)</t>
  </si>
  <si>
    <t>75-122</t>
  </si>
  <si>
    <t>ul. Szczecińska</t>
  </si>
  <si>
    <t>Zachodniopomorski Zarząd Dróg Wojewódzkich w Koszalinie - Rejon dróg woj.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</si>
  <si>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</si>
  <si>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</si>
  <si>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</si>
  <si>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</si>
  <si>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</si>
  <si>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</si>
  <si>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480037520105034259</t>
  </si>
  <si>
    <t>Sygnalizacja świetlna  - Wałecka</t>
  </si>
  <si>
    <t>78-550</t>
  </si>
  <si>
    <t>Czaplinek</t>
  </si>
  <si>
    <t>ul. Wałecka</t>
  </si>
  <si>
    <t>480037520104940996</t>
  </si>
  <si>
    <t>Obwód Drogowy Kalisz Pom.</t>
  </si>
  <si>
    <t>ul. Koszalińska</t>
  </si>
  <si>
    <t>94501-10302378-11-0</t>
  </si>
  <si>
    <t>C12b</t>
  </si>
  <si>
    <t>Zachodniopomorski Zarząd Dróg Wojewódzkich w Koszalinie</t>
  </si>
  <si>
    <t>480037530108785719</t>
  </si>
  <si>
    <t>ZZDW - Szczecińska Budynek ZZDW i RDW</t>
  </si>
  <si>
    <t>C22a</t>
  </si>
  <si>
    <t>480037530116396680</t>
  </si>
  <si>
    <t>ZZDW - Szczecińska II (klatka schodowa i piwnice)</t>
  </si>
  <si>
    <t>G11</t>
  </si>
  <si>
    <t>Zachodniopomorski Zarząd Dróg Wojewódzkich w Koszalinie - Rejon dróg woj. Koszalin</t>
  </si>
  <si>
    <t>480037530116140036</t>
  </si>
  <si>
    <t>Strona Wschód - Most Zwodzonyw Darłowie</t>
  </si>
  <si>
    <t xml:space="preserve">Darłowo </t>
  </si>
  <si>
    <t>ul. Kąpielowa</t>
  </si>
  <si>
    <t>89501-00006970-08-0</t>
  </si>
  <si>
    <t>480037530116140137</t>
  </si>
  <si>
    <t>Strona Zachód - Most Zwodzony w Darłowie</t>
  </si>
  <si>
    <t>89501-00007067-08-1</t>
  </si>
  <si>
    <t>480037540106817310</t>
  </si>
  <si>
    <t>Obwód Drogowy Bobolice</t>
  </si>
  <si>
    <t>76-020</t>
  </si>
  <si>
    <t>Bobolice</t>
  </si>
  <si>
    <t>ul. Polanowska</t>
  </si>
  <si>
    <t>89251-770146643-08-0</t>
  </si>
  <si>
    <t>Zachodniopomorski Zarząd Dróg Wojewódzkich w Koszalinie - Rejon dróg woj. Białogard</t>
  </si>
  <si>
    <t>480037510107680254</t>
  </si>
  <si>
    <t>Sygnalizacja świetlna - Kołobrzeska</t>
  </si>
  <si>
    <t>ul. Kołobrzeska</t>
  </si>
  <si>
    <t>480037510108249625</t>
  </si>
  <si>
    <t>Obwód Drogowy Sławoborze</t>
  </si>
  <si>
    <t>78-314</t>
  </si>
  <si>
    <t>Sławobrze</t>
  </si>
  <si>
    <t>ul.Białogardzka</t>
  </si>
  <si>
    <t>480037510104413778</t>
  </si>
  <si>
    <t>Wiadukt stacja pogodowa - Białogard</t>
  </si>
  <si>
    <t>ul. Kołobrzeska (Wiadukt)</t>
  </si>
  <si>
    <t>480037510107782409</t>
  </si>
  <si>
    <t>Klatka schodowa Sławoborze</t>
  </si>
  <si>
    <t>ul. Białogardzka</t>
  </si>
  <si>
    <t>480037550106386248</t>
  </si>
  <si>
    <t>Sygnalizacja świetlna - Słowińców</t>
  </si>
  <si>
    <t>78-100</t>
  </si>
  <si>
    <t>Kołobrzeg</t>
  </si>
  <si>
    <t>ul. Słowińców</t>
  </si>
  <si>
    <t>480037510107680355</t>
  </si>
  <si>
    <t>Sygnalizacja świetlna - W. Polskiego</t>
  </si>
  <si>
    <t>78-320</t>
  </si>
  <si>
    <t>Połczyn Zdrój</t>
  </si>
  <si>
    <t>480037510108325306</t>
  </si>
  <si>
    <t>Sygnalizacja świetlna - Drawska</t>
  </si>
  <si>
    <t>78-300</t>
  </si>
  <si>
    <t>Świdwin</t>
  </si>
  <si>
    <t>ul. Drawska</t>
  </si>
  <si>
    <t>480037510104257164</t>
  </si>
  <si>
    <t xml:space="preserve">Baza RDW Białogard </t>
  </si>
  <si>
    <t xml:space="preserve">Białogard </t>
  </si>
  <si>
    <t>Szosa Połczyńska</t>
  </si>
  <si>
    <t>ul. Dworcowa</t>
  </si>
  <si>
    <t xml:space="preserve">Centrum Edukacji Nauczycieli w Koszalinie  </t>
  </si>
  <si>
    <t>480037530116439625</t>
  </si>
  <si>
    <t>75-654</t>
  </si>
  <si>
    <t>ul. Ruszczyca</t>
  </si>
  <si>
    <t>480037530116255527</t>
  </si>
  <si>
    <t>CEN Biblioteka Pedagogiczna</t>
  </si>
  <si>
    <t>75-523</t>
  </si>
  <si>
    <t>480037550106690988</t>
  </si>
  <si>
    <t>CEN Oddział Zamiejscowy w Kołobrzegu</t>
  </si>
  <si>
    <t>ul. Szpitalna</t>
  </si>
  <si>
    <t>2d</t>
  </si>
  <si>
    <t>480037540107164890</t>
  </si>
  <si>
    <t>I Liceum Ogólnokształcące - Internat</t>
  </si>
  <si>
    <t>78-425</t>
  </si>
  <si>
    <t>Biały Bór</t>
  </si>
  <si>
    <t>480037540107023333</t>
  </si>
  <si>
    <t>I Liceum Ogólnokształcące - Mieszkanie</t>
  </si>
  <si>
    <t>B23</t>
  </si>
  <si>
    <t>Samodzielny Publiczny Zakład Opieki Zdrowotnej Wojewódzki Ośrodek Terapii Uzależnienia od Alkoholu i Współuzależnienia</t>
  </si>
  <si>
    <t>480037551010421905</t>
  </si>
  <si>
    <t>SPZOZ Wojewódzki Ośrodek Terapii Uzależnienia od Alkoholu i Współuzależnienia</t>
  </si>
  <si>
    <t>Stanomino</t>
  </si>
  <si>
    <t>ul. Słowackiego</t>
  </si>
  <si>
    <t>Specjalistyczny Zespół Gruźlicy i Chorób Płuc</t>
  </si>
  <si>
    <t>480037530116746284</t>
  </si>
  <si>
    <t>75-252</t>
  </si>
  <si>
    <t>ul. Niepodległości</t>
  </si>
  <si>
    <t>C22b</t>
  </si>
  <si>
    <t>Szpital Uzdrowiskowy "Willa Fortuna" - S.P.Z.O.Z.</t>
  </si>
  <si>
    <t>480037550103824943</t>
  </si>
  <si>
    <t>Szpital Uzdrowiskowy Willa Fortuna</t>
  </si>
  <si>
    <t>ul. Rafińskiego</t>
  </si>
  <si>
    <t>01343642</t>
  </si>
  <si>
    <t>Szpital Wojewódzki im. Mikołaja Kopernikaw Koszalinie</t>
  </si>
  <si>
    <t>480037530118785308
480037530118785510</t>
  </si>
  <si>
    <t>Szpital Wojewódzki im. Mikołaja Kopernika</t>
  </si>
  <si>
    <t>75-581</t>
  </si>
  <si>
    <t>ul. Chałubińskiego</t>
  </si>
  <si>
    <t>96638989 zas. podst.
96638992 zas. rez.</t>
  </si>
  <si>
    <t>480037530000045584 </t>
  </si>
  <si>
    <t>Przychodnia Zdrowia</t>
  </si>
  <si>
    <t>75-727</t>
  </si>
  <si>
    <t>ul. Orla</t>
  </si>
  <si>
    <t>Wojewódzka Stacja Pogotowia Ratunkowego</t>
  </si>
  <si>
    <t>Stacja Pogotowia Ratunkowego - Koszalin Kościuszki</t>
  </si>
  <si>
    <t>75-407</t>
  </si>
  <si>
    <t>Pogotowie Ratunkowe - Kołobrzeg</t>
  </si>
  <si>
    <t>ul. Żurawia</t>
  </si>
  <si>
    <t>Wojewódzki Ośrodek Medycyny Pracy w Koszalinie</t>
  </si>
  <si>
    <t>480037530114889039</t>
  </si>
  <si>
    <t>75-613</t>
  </si>
  <si>
    <t>ul. Zwycięstwa</t>
  </si>
  <si>
    <t>Regionalny Szpital w Kołobrzegu</t>
  </si>
  <si>
    <t>480037550000054545</t>
  </si>
  <si>
    <t>ul. Łopuskiego</t>
  </si>
  <si>
    <t>96319149
96319150</t>
  </si>
  <si>
    <t>ul. Zdrojowa</t>
  </si>
  <si>
    <t>UZDROWISKO KOŁOBRZEG S.A.</t>
  </si>
  <si>
    <t>480037550103820802</t>
  </si>
  <si>
    <t>Szp. Uzdr. Mewa IA</t>
  </si>
  <si>
    <t>ul. Ściegiennego</t>
  </si>
  <si>
    <t>01316821</t>
  </si>
  <si>
    <t>480037550103826054</t>
  </si>
  <si>
    <t>Szp. Uzdr. Mewa IB</t>
  </si>
  <si>
    <t>ul. Rodziewiczówny</t>
  </si>
  <si>
    <t>01316034</t>
  </si>
  <si>
    <t>480037550106485773</t>
  </si>
  <si>
    <t>Szp. Uzdr. Mewa II</t>
  </si>
  <si>
    <t>480037550106852151</t>
  </si>
  <si>
    <t>Szp. Uzdr. Mewa III</t>
  </si>
  <si>
    <t>03999024</t>
  </si>
  <si>
    <t>480037550107714946</t>
  </si>
  <si>
    <t>Szp. Uzdr. Mewa IV</t>
  </si>
  <si>
    <t>ul. Konopnickiej</t>
  </si>
  <si>
    <t>01316773</t>
  </si>
  <si>
    <t>480037550103826256</t>
  </si>
  <si>
    <t>Dz. Szp. Uzdr. Słoneczko</t>
  </si>
  <si>
    <t>01316021</t>
  </si>
  <si>
    <t>480037550103826458</t>
  </si>
  <si>
    <t>Szp. Uzdr. Muszelka</t>
  </si>
  <si>
    <t>0004684</t>
  </si>
  <si>
    <t>480037550000129115</t>
  </si>
  <si>
    <t>01316040</t>
  </si>
  <si>
    <t>480037550103825549</t>
  </si>
  <si>
    <t>01316049</t>
  </si>
  <si>
    <t>480037550103824236</t>
  </si>
  <si>
    <t>Sanatorium Perła Bałtyku</t>
  </si>
  <si>
    <t>ul. Sikorskiego</t>
  </si>
  <si>
    <t>480037550106485369</t>
  </si>
  <si>
    <t>Sanatorium Perła Bałtyku (rezerwa)</t>
  </si>
  <si>
    <t>01273870</t>
  </si>
  <si>
    <t>480037550106485167</t>
  </si>
  <si>
    <t>Kopalnia borowiny</t>
  </si>
  <si>
    <t>03996320</t>
  </si>
  <si>
    <t>480037550106485874</t>
  </si>
  <si>
    <t>Budynek Administracji (biurowiec)</t>
  </si>
  <si>
    <t>480037550106485470</t>
  </si>
  <si>
    <t>Hydrofornia solanki</t>
  </si>
  <si>
    <t>480037550106485571</t>
  </si>
  <si>
    <t>Źródło nr 7</t>
  </si>
  <si>
    <t>ul. Portowa</t>
  </si>
  <si>
    <t>480037550106485268</t>
  </si>
  <si>
    <t>Źródło nr 16A</t>
  </si>
  <si>
    <t>ul. Solna</t>
  </si>
  <si>
    <t>00141658</t>
  </si>
  <si>
    <t>RAZEM</t>
  </si>
  <si>
    <t>01356601</t>
  </si>
  <si>
    <t>Kołobrzeg, obręb 4, działka 89</t>
  </si>
  <si>
    <t>Wojewódzka Stacja Pogotowia Ratunkowego  Białogard</t>
  </si>
  <si>
    <t>ul.Szpitalna</t>
  </si>
  <si>
    <t>5a</t>
  </si>
  <si>
    <t>480037510109125756</t>
  </si>
  <si>
    <t>31-33</t>
  </si>
  <si>
    <t>PL0037530117761047</t>
  </si>
  <si>
    <t>PL0037550108002209</t>
  </si>
  <si>
    <t>I Liceum Ogólnokształcące im. Tarasa Szewczenkiw Białym Borze</t>
  </si>
  <si>
    <t>C12A</t>
  </si>
  <si>
    <t>C23</t>
  </si>
  <si>
    <t>Szp.Uzd. Mewa V</t>
  </si>
  <si>
    <t>San.Uzd. Muszelka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</si>
</sst>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/>
    <xf numFmtId="0" fontId="5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/>
    <xf numFmtId="0" fontId="15" fillId="2" borderId="1" xfId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1" fontId="15" fillId="2" borderId="2" xfId="1" applyNumberFormat="1" applyFont="1" applyFill="1" applyBorder="1" applyAlignment="1" applyProtection="1">
      <alignment horizontal="center" vertical="center" wrapText="1"/>
    </xf>
    <xf numFmtId="1" fontId="15" fillId="2" borderId="3" xfId="1" applyNumberFormat="1" applyFont="1" applyFill="1" applyBorder="1" applyAlignment="1" applyProtection="1">
      <alignment horizontal="center" vertical="center" wrapText="1"/>
    </xf>
    <xf numFmtId="1" fontId="15" fillId="2" borderId="4" xfId="1" applyNumberFormat="1" applyFont="1" applyFill="1" applyBorder="1" applyAlignment="1" applyProtection="1">
      <alignment horizontal="center" vertical="center" wrapText="1"/>
    </xf>
    <xf numFmtId="1" fontId="15" fillId="2" borderId="5" xfId="1" applyNumberFormat="1" applyFont="1" applyFill="1" applyBorder="1" applyAlignment="1" applyProtection="1">
      <alignment horizontal="center" vertical="center" wrapText="1"/>
    </xf>
    <xf numFmtId="1" fontId="15" fillId="2" borderId="6" xfId="1" applyNumberFormat="1" applyFont="1" applyFill="1" applyBorder="1" applyAlignment="1" applyProtection="1">
      <alignment horizontal="center" vertical="center" wrapText="1"/>
    </xf>
    <xf numFmtId="1" fontId="15" fillId="2" borderId="7" xfId="1" applyNumberFormat="1" applyFont="1" applyFill="1" applyBorder="1" applyAlignment="1" applyProtection="1">
      <alignment horizontal="center" vertical="center" wrapText="1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topLeftCell="A61" workbookViewId="0">
      <selection activeCell="B76" sqref="B76"/>
    </sheetView>
  </sheetViews>
  <sheetFormatPr defaultRowHeight="15" x14ac:dyDescent="0.25"/>
  <cols>
    <col min="1" max="1" width="4.28515625" style="1" customWidth="1"/>
    <col min="2" max="2" width="29.7109375" style="1" customWidth="1"/>
    <col min="3" max="3" width="30.42578125" style="1" customWidth="1"/>
    <col min="4" max="4" width="23.85546875" style="1" customWidth="1"/>
    <col min="5" max="5" width="14" style="1" customWidth="1"/>
    <col min="6" max="6" width="17.28515625" style="1" customWidth="1"/>
    <col min="7" max="7" width="21.7109375" style="1" customWidth="1"/>
    <col min="8" max="8" width="16" style="1" customWidth="1"/>
    <col min="9" max="10" width="10.7109375" style="1" customWidth="1"/>
    <col min="11" max="11" width="0" style="1" hidden="1" customWidth="1"/>
    <col min="12" max="12" width="17.5703125" style="1" customWidth="1"/>
    <col min="13" max="13" width="6.7109375" style="1" customWidth="1"/>
    <col min="14" max="14" width="8" style="1" customWidth="1"/>
    <col min="15" max="15" width="13.85546875" style="1" customWidth="1"/>
    <col min="16" max="18" width="8.42578125" style="1" customWidth="1"/>
    <col min="19" max="19" width="18.28515625" style="1" customWidth="1"/>
    <col min="20" max="20" width="0" style="1" hidden="1" customWidth="1"/>
    <col min="21" max="16384" width="9.140625" style="1"/>
  </cols>
  <sheetData>
    <row r="1" spans="1:20" s="7" customFormat="1" ht="15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 t="s">
        <v>12</v>
      </c>
      <c r="N1" s="40" t="s">
        <v>13</v>
      </c>
      <c r="O1" s="41" t="s">
        <v>14</v>
      </c>
      <c r="P1" s="42" t="s">
        <v>14</v>
      </c>
      <c r="Q1" s="43"/>
      <c r="R1" s="44"/>
      <c r="S1" s="40" t="s">
        <v>15</v>
      </c>
      <c r="T1" s="40" t="s">
        <v>16</v>
      </c>
    </row>
    <row r="2" spans="1:20" s="7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5"/>
      <c r="Q2" s="46"/>
      <c r="R2" s="47"/>
      <c r="S2" s="40"/>
      <c r="T2" s="40"/>
    </row>
    <row r="3" spans="1:20" s="7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8" t="s">
        <v>17</v>
      </c>
      <c r="Q3" s="38" t="s">
        <v>18</v>
      </c>
      <c r="R3" s="38" t="s">
        <v>19</v>
      </c>
      <c r="S3" s="40"/>
      <c r="T3" s="40"/>
    </row>
    <row r="4" spans="1:20" x14ac:dyDescent="0.25">
      <c r="A4" s="2"/>
      <c r="B4" s="2"/>
      <c r="C4" s="3"/>
      <c r="D4" s="2"/>
      <c r="E4" s="3"/>
      <c r="F4" s="2"/>
      <c r="G4" s="2"/>
      <c r="H4" s="2"/>
      <c r="I4" s="3"/>
      <c r="J4" s="3"/>
      <c r="K4" s="4"/>
      <c r="L4" s="3"/>
      <c r="M4" s="3"/>
      <c r="N4" s="3"/>
      <c r="O4" s="5"/>
      <c r="P4" s="5"/>
      <c r="Q4" s="5"/>
      <c r="R4" s="5"/>
      <c r="S4" s="2"/>
      <c r="T4" s="4"/>
    </row>
    <row r="5" spans="1:20" s="7" customFormat="1" x14ac:dyDescent="0.25">
      <c r="A5" s="31">
        <v>1</v>
      </c>
      <c r="B5" s="33" t="s">
        <v>20</v>
      </c>
      <c r="C5" s="32" t="s">
        <v>24</v>
      </c>
      <c r="D5" s="33" t="s">
        <v>25</v>
      </c>
      <c r="E5" s="32" t="s">
        <v>26</v>
      </c>
      <c r="F5" s="33" t="s">
        <v>27</v>
      </c>
      <c r="G5" s="33" t="s">
        <v>27</v>
      </c>
      <c r="H5" s="33" t="s">
        <v>28</v>
      </c>
      <c r="I5" s="32" t="s">
        <v>29</v>
      </c>
      <c r="J5" s="32"/>
      <c r="K5" s="33"/>
      <c r="L5" s="28" t="s">
        <v>30</v>
      </c>
      <c r="M5" s="28">
        <v>30</v>
      </c>
      <c r="N5" s="32" t="s">
        <v>31</v>
      </c>
      <c r="O5" s="34">
        <f t="shared" ref="O5:O45" si="0">SUM(P5:R5)</f>
        <v>59849.999999999993</v>
      </c>
      <c r="P5" s="34">
        <v>59849.999999999993</v>
      </c>
      <c r="Q5" s="34">
        <v>0</v>
      </c>
      <c r="R5" s="34">
        <v>0</v>
      </c>
      <c r="S5" s="33" t="s">
        <v>32</v>
      </c>
      <c r="T5" s="33"/>
    </row>
    <row r="6" spans="1:20" s="7" customFormat="1" ht="36" x14ac:dyDescent="0.25">
      <c r="A6" s="31">
        <v>2</v>
      </c>
      <c r="B6" s="33" t="s">
        <v>33</v>
      </c>
      <c r="C6" s="32" t="s">
        <v>34</v>
      </c>
      <c r="D6" s="33" t="s">
        <v>35</v>
      </c>
      <c r="E6" s="8"/>
      <c r="F6" s="10"/>
      <c r="G6" s="33" t="s">
        <v>35</v>
      </c>
      <c r="H6" s="33"/>
      <c r="I6" s="32"/>
      <c r="J6" s="32"/>
      <c r="K6" s="33"/>
      <c r="L6" s="32">
        <v>96318829</v>
      </c>
      <c r="M6" s="32">
        <v>6</v>
      </c>
      <c r="N6" s="32" t="s">
        <v>23</v>
      </c>
      <c r="O6" s="34">
        <f t="shared" si="0"/>
        <v>5000</v>
      </c>
      <c r="P6" s="34">
        <v>5000</v>
      </c>
      <c r="Q6" s="34">
        <v>0</v>
      </c>
      <c r="R6" s="34">
        <v>0</v>
      </c>
      <c r="S6" s="33" t="s">
        <v>32</v>
      </c>
      <c r="T6" s="33"/>
    </row>
    <row r="7" spans="1:20" s="7" customFormat="1" ht="36" x14ac:dyDescent="0.25">
      <c r="A7" s="31">
        <v>3</v>
      </c>
      <c r="B7" s="33" t="s">
        <v>36</v>
      </c>
      <c r="C7" s="32" t="s">
        <v>37</v>
      </c>
      <c r="D7" s="33" t="s">
        <v>38</v>
      </c>
      <c r="E7" s="32" t="s">
        <v>39</v>
      </c>
      <c r="F7" s="33" t="s">
        <v>40</v>
      </c>
      <c r="G7" s="33" t="s">
        <v>41</v>
      </c>
      <c r="H7" s="33"/>
      <c r="I7" s="32"/>
      <c r="J7" s="32"/>
      <c r="K7" s="33"/>
      <c r="L7" s="32">
        <v>10563410</v>
      </c>
      <c r="M7" s="32">
        <v>11</v>
      </c>
      <c r="N7" s="32" t="s">
        <v>23</v>
      </c>
      <c r="O7" s="34">
        <f t="shared" si="0"/>
        <v>1230</v>
      </c>
      <c r="P7" s="34">
        <v>1230</v>
      </c>
      <c r="Q7" s="34">
        <v>0</v>
      </c>
      <c r="R7" s="34">
        <v>0</v>
      </c>
      <c r="S7" s="33" t="s">
        <v>32</v>
      </c>
      <c r="T7" s="33"/>
    </row>
    <row r="8" spans="1:20" s="7" customFormat="1" ht="36" x14ac:dyDescent="0.25">
      <c r="A8" s="31">
        <v>4</v>
      </c>
      <c r="B8" s="33" t="s">
        <v>42</v>
      </c>
      <c r="C8" s="32" t="s">
        <v>43</v>
      </c>
      <c r="D8" s="33" t="s">
        <v>44</v>
      </c>
      <c r="E8" s="32" t="s">
        <v>45</v>
      </c>
      <c r="F8" s="33" t="s">
        <v>46</v>
      </c>
      <c r="G8" s="33" t="s">
        <v>47</v>
      </c>
      <c r="H8" s="33"/>
      <c r="I8" s="32"/>
      <c r="J8" s="32"/>
      <c r="K8" s="33"/>
      <c r="L8" s="32">
        <v>50643755</v>
      </c>
      <c r="M8" s="32">
        <v>59</v>
      </c>
      <c r="N8" s="32" t="s">
        <v>21</v>
      </c>
      <c r="O8" s="34">
        <f t="shared" si="0"/>
        <v>85350</v>
      </c>
      <c r="P8" s="34">
        <v>85350</v>
      </c>
      <c r="Q8" s="34">
        <v>0</v>
      </c>
      <c r="R8" s="34">
        <v>0</v>
      </c>
      <c r="S8" s="33" t="s">
        <v>32</v>
      </c>
      <c r="T8" s="33"/>
    </row>
    <row r="9" spans="1:20" s="7" customFormat="1" ht="36" x14ac:dyDescent="0.25">
      <c r="A9" s="31">
        <v>5</v>
      </c>
      <c r="B9" s="33" t="s">
        <v>42</v>
      </c>
      <c r="C9" s="32" t="s">
        <v>48</v>
      </c>
      <c r="D9" s="33" t="s">
        <v>49</v>
      </c>
      <c r="E9" s="32" t="s">
        <v>50</v>
      </c>
      <c r="F9" s="33" t="s">
        <v>51</v>
      </c>
      <c r="G9" s="33" t="s">
        <v>51</v>
      </c>
      <c r="H9" s="33"/>
      <c r="I9" s="32"/>
      <c r="J9" s="32"/>
      <c r="K9" s="33"/>
      <c r="L9" s="32">
        <v>50643754</v>
      </c>
      <c r="M9" s="32">
        <v>70</v>
      </c>
      <c r="N9" s="32" t="s">
        <v>21</v>
      </c>
      <c r="O9" s="34">
        <f t="shared" si="0"/>
        <v>69430</v>
      </c>
      <c r="P9" s="34">
        <v>69430</v>
      </c>
      <c r="Q9" s="34">
        <v>0</v>
      </c>
      <c r="R9" s="34">
        <v>0</v>
      </c>
      <c r="S9" s="33" t="s">
        <v>32</v>
      </c>
      <c r="T9" s="33"/>
    </row>
    <row r="10" spans="1:20" s="7" customFormat="1" ht="36" x14ac:dyDescent="0.25">
      <c r="A10" s="31">
        <v>6</v>
      </c>
      <c r="B10" s="33" t="s">
        <v>42</v>
      </c>
      <c r="C10" s="32" t="s">
        <v>52</v>
      </c>
      <c r="D10" s="33" t="s">
        <v>53</v>
      </c>
      <c r="E10" s="32" t="s">
        <v>45</v>
      </c>
      <c r="F10" s="33" t="s">
        <v>46</v>
      </c>
      <c r="G10" s="33" t="s">
        <v>46</v>
      </c>
      <c r="H10" s="33"/>
      <c r="I10" s="32"/>
      <c r="J10" s="32"/>
      <c r="K10" s="33"/>
      <c r="L10" s="32" t="s">
        <v>54</v>
      </c>
      <c r="M10" s="32">
        <v>53</v>
      </c>
      <c r="N10" s="32" t="s">
        <v>21</v>
      </c>
      <c r="O10" s="34">
        <f t="shared" si="0"/>
        <v>53720</v>
      </c>
      <c r="P10" s="34">
        <v>53720</v>
      </c>
      <c r="Q10" s="34">
        <v>0</v>
      </c>
      <c r="R10" s="34">
        <v>0</v>
      </c>
      <c r="S10" s="33" t="s">
        <v>32</v>
      </c>
      <c r="T10" s="33"/>
    </row>
    <row r="11" spans="1:20" s="7" customFormat="1" ht="36" x14ac:dyDescent="0.25">
      <c r="A11" s="31">
        <v>7</v>
      </c>
      <c r="B11" s="33" t="s">
        <v>42</v>
      </c>
      <c r="C11" s="32" t="s">
        <v>55</v>
      </c>
      <c r="D11" s="33" t="s">
        <v>56</v>
      </c>
      <c r="E11" s="32" t="s">
        <v>57</v>
      </c>
      <c r="F11" s="33" t="s">
        <v>58</v>
      </c>
      <c r="G11" s="33" t="s">
        <v>59</v>
      </c>
      <c r="H11" s="33"/>
      <c r="I11" s="32"/>
      <c r="J11" s="32"/>
      <c r="K11" s="33"/>
      <c r="L11" s="32">
        <v>71984114</v>
      </c>
      <c r="M11" s="32">
        <v>22</v>
      </c>
      <c r="N11" s="32" t="s">
        <v>23</v>
      </c>
      <c r="O11" s="34">
        <f t="shared" si="0"/>
        <v>11580</v>
      </c>
      <c r="P11" s="34">
        <v>11580</v>
      </c>
      <c r="Q11" s="34">
        <v>0</v>
      </c>
      <c r="R11" s="34">
        <v>0</v>
      </c>
      <c r="S11" s="33" t="s">
        <v>32</v>
      </c>
      <c r="T11" s="33"/>
    </row>
    <row r="12" spans="1:20" s="7" customFormat="1" ht="36" x14ac:dyDescent="0.25">
      <c r="A12" s="31">
        <v>8</v>
      </c>
      <c r="B12" s="33" t="s">
        <v>42</v>
      </c>
      <c r="C12" s="32" t="s">
        <v>61</v>
      </c>
      <c r="D12" s="33" t="s">
        <v>62</v>
      </c>
      <c r="E12" s="32" t="s">
        <v>63</v>
      </c>
      <c r="F12" s="33" t="s">
        <v>64</v>
      </c>
      <c r="G12" s="33" t="s">
        <v>65</v>
      </c>
      <c r="H12" s="33"/>
      <c r="I12" s="32"/>
      <c r="J12" s="32"/>
      <c r="K12" s="33"/>
      <c r="L12" s="32">
        <v>132304</v>
      </c>
      <c r="M12" s="32">
        <v>1</v>
      </c>
      <c r="N12" s="32" t="s">
        <v>23</v>
      </c>
      <c r="O12" s="34">
        <f t="shared" si="0"/>
        <v>4000</v>
      </c>
      <c r="P12" s="34">
        <v>4000</v>
      </c>
      <c r="Q12" s="34">
        <v>0</v>
      </c>
      <c r="R12" s="34">
        <v>0</v>
      </c>
      <c r="S12" s="33" t="s">
        <v>32</v>
      </c>
      <c r="T12" s="33"/>
    </row>
    <row r="13" spans="1:20" s="7" customFormat="1" ht="36" x14ac:dyDescent="0.25">
      <c r="A13" s="31">
        <v>9</v>
      </c>
      <c r="B13" s="33" t="s">
        <v>66</v>
      </c>
      <c r="C13" s="32" t="s">
        <v>67</v>
      </c>
      <c r="D13" s="33" t="s">
        <v>68</v>
      </c>
      <c r="E13" s="31" t="s">
        <v>69</v>
      </c>
      <c r="F13" s="12" t="s">
        <v>70</v>
      </c>
      <c r="G13" s="12" t="s">
        <v>71</v>
      </c>
      <c r="H13" s="33"/>
      <c r="I13" s="32"/>
      <c r="J13" s="32"/>
      <c r="K13" s="33"/>
      <c r="L13" s="32" t="s">
        <v>72</v>
      </c>
      <c r="M13" s="32">
        <v>45</v>
      </c>
      <c r="N13" s="32" t="s">
        <v>60</v>
      </c>
      <c r="O13" s="34">
        <f t="shared" si="0"/>
        <v>25000</v>
      </c>
      <c r="P13" s="34">
        <v>25000</v>
      </c>
      <c r="Q13" s="34">
        <v>0</v>
      </c>
      <c r="R13" s="34">
        <v>0</v>
      </c>
      <c r="S13" s="33" t="s">
        <v>32</v>
      </c>
      <c r="T13" s="33"/>
    </row>
    <row r="14" spans="1:20" s="7" customFormat="1" ht="36" x14ac:dyDescent="0.25">
      <c r="A14" s="31">
        <v>10</v>
      </c>
      <c r="B14" s="33" t="s">
        <v>66</v>
      </c>
      <c r="C14" s="32" t="s">
        <v>73</v>
      </c>
      <c r="D14" s="33" t="s">
        <v>74</v>
      </c>
      <c r="E14" s="31" t="s">
        <v>75</v>
      </c>
      <c r="F14" s="12" t="s">
        <v>76</v>
      </c>
      <c r="G14" s="12" t="s">
        <v>77</v>
      </c>
      <c r="H14" s="33"/>
      <c r="I14" s="32"/>
      <c r="J14" s="32"/>
      <c r="K14" s="33"/>
      <c r="L14" s="32" t="s">
        <v>78</v>
      </c>
      <c r="M14" s="32">
        <v>75</v>
      </c>
      <c r="N14" s="32" t="s">
        <v>21</v>
      </c>
      <c r="O14" s="34">
        <f t="shared" si="0"/>
        <v>45000</v>
      </c>
      <c r="P14" s="34">
        <v>45000</v>
      </c>
      <c r="Q14" s="34">
        <v>0</v>
      </c>
      <c r="R14" s="34">
        <v>0</v>
      </c>
      <c r="S14" s="33" t="s">
        <v>32</v>
      </c>
      <c r="T14" s="33"/>
    </row>
    <row r="15" spans="1:20" s="7" customFormat="1" ht="36" x14ac:dyDescent="0.25">
      <c r="A15" s="31">
        <v>11</v>
      </c>
      <c r="B15" s="33" t="s">
        <v>66</v>
      </c>
      <c r="C15" s="32" t="s">
        <v>79</v>
      </c>
      <c r="D15" s="33" t="s">
        <v>80</v>
      </c>
      <c r="E15" s="31" t="s">
        <v>69</v>
      </c>
      <c r="F15" s="12" t="s">
        <v>70</v>
      </c>
      <c r="G15" s="33" t="s">
        <v>70</v>
      </c>
      <c r="H15" s="12" t="s">
        <v>81</v>
      </c>
      <c r="I15" s="32"/>
      <c r="J15" s="32"/>
      <c r="K15" s="33"/>
      <c r="L15" s="32" t="s">
        <v>82</v>
      </c>
      <c r="M15" s="32">
        <v>1.5</v>
      </c>
      <c r="N15" s="32" t="s">
        <v>23</v>
      </c>
      <c r="O15" s="34">
        <f t="shared" si="0"/>
        <v>0</v>
      </c>
      <c r="P15" s="34">
        <v>0</v>
      </c>
      <c r="Q15" s="34">
        <v>0</v>
      </c>
      <c r="R15" s="34">
        <v>0</v>
      </c>
      <c r="S15" s="33" t="s">
        <v>32</v>
      </c>
      <c r="T15" s="33"/>
    </row>
    <row r="16" spans="1:20" s="7" customFormat="1" ht="36" x14ac:dyDescent="0.25">
      <c r="A16" s="31">
        <v>12</v>
      </c>
      <c r="B16" s="33" t="s">
        <v>66</v>
      </c>
      <c r="C16" s="27" t="s">
        <v>83</v>
      </c>
      <c r="D16" s="33" t="s">
        <v>84</v>
      </c>
      <c r="E16" s="31" t="s">
        <v>85</v>
      </c>
      <c r="F16" s="12" t="s">
        <v>86</v>
      </c>
      <c r="G16" s="33" t="s">
        <v>87</v>
      </c>
      <c r="H16" s="12"/>
      <c r="I16" s="32"/>
      <c r="J16" s="32"/>
      <c r="K16" s="33"/>
      <c r="L16" s="27">
        <v>60531082</v>
      </c>
      <c r="M16" s="32">
        <v>1.5</v>
      </c>
      <c r="N16" s="32" t="s">
        <v>23</v>
      </c>
      <c r="O16" s="34">
        <f t="shared" si="0"/>
        <v>4000</v>
      </c>
      <c r="P16" s="34">
        <v>4000</v>
      </c>
      <c r="Q16" s="34">
        <v>0</v>
      </c>
      <c r="R16" s="34">
        <v>0</v>
      </c>
      <c r="S16" s="33" t="s">
        <v>32</v>
      </c>
      <c r="T16" s="33"/>
    </row>
    <row r="17" spans="1:20" s="7" customFormat="1" ht="36" x14ac:dyDescent="0.25">
      <c r="A17" s="31">
        <v>13</v>
      </c>
      <c r="B17" s="33" t="s">
        <v>88</v>
      </c>
      <c r="C17" s="32" t="s">
        <v>89</v>
      </c>
      <c r="D17" s="33" t="s">
        <v>90</v>
      </c>
      <c r="E17" s="32" t="s">
        <v>91</v>
      </c>
      <c r="F17" s="33" t="s">
        <v>92</v>
      </c>
      <c r="G17" s="33" t="s">
        <v>92</v>
      </c>
      <c r="H17" s="33" t="s">
        <v>93</v>
      </c>
      <c r="I17" s="32"/>
      <c r="J17" s="32"/>
      <c r="K17" s="33"/>
      <c r="L17" s="32" t="s">
        <v>94</v>
      </c>
      <c r="M17" s="32">
        <v>7</v>
      </c>
      <c r="N17" s="32" t="s">
        <v>23</v>
      </c>
      <c r="O17" s="34">
        <f t="shared" si="0"/>
        <v>2550</v>
      </c>
      <c r="P17" s="34">
        <v>2550</v>
      </c>
      <c r="Q17" s="34">
        <v>0</v>
      </c>
      <c r="R17" s="34">
        <v>0</v>
      </c>
      <c r="S17" s="33" t="s">
        <v>32</v>
      </c>
      <c r="T17" s="33"/>
    </row>
    <row r="18" spans="1:20" s="7" customFormat="1" ht="36" x14ac:dyDescent="0.25">
      <c r="A18" s="31">
        <v>14</v>
      </c>
      <c r="B18" s="33" t="s">
        <v>88</v>
      </c>
      <c r="C18" s="32" t="s">
        <v>95</v>
      </c>
      <c r="D18" s="33" t="s">
        <v>96</v>
      </c>
      <c r="E18" s="32" t="s">
        <v>91</v>
      </c>
      <c r="F18" s="33" t="s">
        <v>92</v>
      </c>
      <c r="G18" s="33" t="s">
        <v>97</v>
      </c>
      <c r="H18" s="33"/>
      <c r="I18" s="32"/>
      <c r="J18" s="32"/>
      <c r="K18" s="33"/>
      <c r="L18" s="32" t="s">
        <v>98</v>
      </c>
      <c r="M18" s="32">
        <v>13</v>
      </c>
      <c r="N18" s="32" t="s">
        <v>23</v>
      </c>
      <c r="O18" s="34">
        <f t="shared" si="0"/>
        <v>13170</v>
      </c>
      <c r="P18" s="34">
        <v>13170</v>
      </c>
      <c r="Q18" s="34">
        <v>0</v>
      </c>
      <c r="R18" s="34">
        <v>0</v>
      </c>
      <c r="S18" s="33" t="s">
        <v>32</v>
      </c>
      <c r="T18" s="33"/>
    </row>
    <row r="19" spans="1:20" s="7" customFormat="1" ht="36" x14ac:dyDescent="0.25">
      <c r="A19" s="31">
        <v>15</v>
      </c>
      <c r="B19" s="33" t="s">
        <v>88</v>
      </c>
      <c r="C19" s="32" t="s">
        <v>99</v>
      </c>
      <c r="D19" s="33" t="s">
        <v>100</v>
      </c>
      <c r="E19" s="32" t="s">
        <v>91</v>
      </c>
      <c r="F19" s="33" t="s">
        <v>92</v>
      </c>
      <c r="G19" s="33" t="s">
        <v>101</v>
      </c>
      <c r="H19" s="33"/>
      <c r="I19" s="32"/>
      <c r="J19" s="32"/>
      <c r="K19" s="33"/>
      <c r="L19" s="32" t="s">
        <v>102</v>
      </c>
      <c r="M19" s="32">
        <v>45</v>
      </c>
      <c r="N19" s="32" t="s">
        <v>21</v>
      </c>
      <c r="O19" s="34">
        <f t="shared" si="0"/>
        <v>67520</v>
      </c>
      <c r="P19" s="34">
        <v>67520</v>
      </c>
      <c r="Q19" s="34">
        <v>0</v>
      </c>
      <c r="R19" s="34">
        <v>0</v>
      </c>
      <c r="S19" s="33" t="s">
        <v>32</v>
      </c>
      <c r="T19" s="33"/>
    </row>
    <row r="20" spans="1:20" s="7" customFormat="1" ht="36" x14ac:dyDescent="0.25">
      <c r="A20" s="31">
        <v>16</v>
      </c>
      <c r="B20" s="33" t="s">
        <v>88</v>
      </c>
      <c r="C20" s="32" t="s">
        <v>103</v>
      </c>
      <c r="D20" s="33" t="s">
        <v>104</v>
      </c>
      <c r="E20" s="32" t="s">
        <v>105</v>
      </c>
      <c r="F20" s="33" t="s">
        <v>106</v>
      </c>
      <c r="G20" s="33" t="s">
        <v>106</v>
      </c>
      <c r="H20" s="33" t="s">
        <v>107</v>
      </c>
      <c r="I20" s="32"/>
      <c r="J20" s="32"/>
      <c r="K20" s="33"/>
      <c r="L20" s="32" t="s">
        <v>108</v>
      </c>
      <c r="M20" s="32">
        <v>135</v>
      </c>
      <c r="N20" s="32" t="s">
        <v>21</v>
      </c>
      <c r="O20" s="34">
        <f t="shared" si="0"/>
        <v>10850</v>
      </c>
      <c r="P20" s="34">
        <v>10850</v>
      </c>
      <c r="Q20" s="34">
        <v>0</v>
      </c>
      <c r="R20" s="34">
        <v>0</v>
      </c>
      <c r="S20" s="33" t="s">
        <v>32</v>
      </c>
      <c r="T20" s="33"/>
    </row>
    <row r="21" spans="1:20" s="7" customFormat="1" ht="36" x14ac:dyDescent="0.25">
      <c r="A21" s="31">
        <v>17</v>
      </c>
      <c r="B21" s="33" t="s">
        <v>88</v>
      </c>
      <c r="C21" s="32" t="s">
        <v>109</v>
      </c>
      <c r="D21" s="33" t="s">
        <v>110</v>
      </c>
      <c r="E21" s="32" t="s">
        <v>111</v>
      </c>
      <c r="F21" s="33" t="s">
        <v>112</v>
      </c>
      <c r="G21" s="33" t="s">
        <v>112</v>
      </c>
      <c r="H21" s="33" t="s">
        <v>113</v>
      </c>
      <c r="I21" s="32"/>
      <c r="J21" s="32"/>
      <c r="K21" s="33"/>
      <c r="L21" s="32" t="s">
        <v>114</v>
      </c>
      <c r="M21" s="32">
        <v>174</v>
      </c>
      <c r="N21" s="32" t="s">
        <v>21</v>
      </c>
      <c r="O21" s="34">
        <f t="shared" si="0"/>
        <v>51240</v>
      </c>
      <c r="P21" s="34">
        <v>51240</v>
      </c>
      <c r="Q21" s="34">
        <v>0</v>
      </c>
      <c r="R21" s="34">
        <v>0</v>
      </c>
      <c r="S21" s="33" t="s">
        <v>32</v>
      </c>
      <c r="T21" s="33"/>
    </row>
    <row r="22" spans="1:20" s="7" customFormat="1" ht="36" x14ac:dyDescent="0.25">
      <c r="A22" s="31">
        <v>18</v>
      </c>
      <c r="B22" s="33" t="s">
        <v>88</v>
      </c>
      <c r="C22" s="32" t="s">
        <v>115</v>
      </c>
      <c r="D22" s="33" t="s">
        <v>116</v>
      </c>
      <c r="E22" s="32" t="s">
        <v>91</v>
      </c>
      <c r="F22" s="33" t="s">
        <v>92</v>
      </c>
      <c r="G22" s="33" t="s">
        <v>92</v>
      </c>
      <c r="H22" s="33" t="s">
        <v>117</v>
      </c>
      <c r="I22" s="32"/>
      <c r="J22" s="32"/>
      <c r="K22" s="33"/>
      <c r="L22" s="32" t="s">
        <v>118</v>
      </c>
      <c r="M22" s="32">
        <v>30</v>
      </c>
      <c r="N22" s="32" t="s">
        <v>23</v>
      </c>
      <c r="O22" s="34">
        <f t="shared" si="0"/>
        <v>28850</v>
      </c>
      <c r="P22" s="34">
        <v>28850</v>
      </c>
      <c r="Q22" s="34">
        <v>0</v>
      </c>
      <c r="R22" s="34">
        <v>0</v>
      </c>
      <c r="S22" s="33" t="s">
        <v>32</v>
      </c>
      <c r="T22" s="33"/>
    </row>
    <row r="23" spans="1:20" s="7" customFormat="1" ht="36" x14ac:dyDescent="0.25">
      <c r="A23" s="31">
        <v>19</v>
      </c>
      <c r="B23" s="33" t="s">
        <v>88</v>
      </c>
      <c r="C23" s="32" t="s">
        <v>119</v>
      </c>
      <c r="D23" s="33" t="s">
        <v>120</v>
      </c>
      <c r="E23" s="32" t="s">
        <v>91</v>
      </c>
      <c r="F23" s="33" t="s">
        <v>92</v>
      </c>
      <c r="G23" s="33" t="s">
        <v>121</v>
      </c>
      <c r="H23" s="33"/>
      <c r="I23" s="32"/>
      <c r="J23" s="32"/>
      <c r="K23" s="33"/>
      <c r="L23" s="32">
        <v>97568420</v>
      </c>
      <c r="M23" s="32">
        <v>60</v>
      </c>
      <c r="N23" s="32" t="s">
        <v>21</v>
      </c>
      <c r="O23" s="34">
        <f t="shared" si="0"/>
        <v>22780</v>
      </c>
      <c r="P23" s="34">
        <v>22780</v>
      </c>
      <c r="Q23" s="34">
        <v>0</v>
      </c>
      <c r="R23" s="34">
        <v>0</v>
      </c>
      <c r="S23" s="33" t="s">
        <v>32</v>
      </c>
      <c r="T23" s="33"/>
    </row>
    <row r="24" spans="1:20" s="7" customFormat="1" ht="36" x14ac:dyDescent="0.25">
      <c r="A24" s="31">
        <v>20</v>
      </c>
      <c r="B24" s="33" t="s">
        <v>88</v>
      </c>
      <c r="C24" s="32" t="s">
        <v>122</v>
      </c>
      <c r="D24" s="33" t="s">
        <v>123</v>
      </c>
      <c r="E24" s="32" t="s">
        <v>124</v>
      </c>
      <c r="F24" s="33" t="s">
        <v>125</v>
      </c>
      <c r="G24" s="33" t="s">
        <v>126</v>
      </c>
      <c r="H24" s="33"/>
      <c r="I24" s="32"/>
      <c r="J24" s="32"/>
      <c r="K24" s="33"/>
      <c r="L24" s="32">
        <v>50002008</v>
      </c>
      <c r="M24" s="32">
        <v>44</v>
      </c>
      <c r="N24" s="32" t="s">
        <v>21</v>
      </c>
      <c r="O24" s="34">
        <f t="shared" si="0"/>
        <v>74300</v>
      </c>
      <c r="P24" s="34">
        <v>74300</v>
      </c>
      <c r="Q24" s="34">
        <v>0</v>
      </c>
      <c r="R24" s="34">
        <v>0</v>
      </c>
      <c r="S24" s="33" t="s">
        <v>32</v>
      </c>
      <c r="T24" s="33"/>
    </row>
    <row r="25" spans="1:20" s="7" customFormat="1" ht="36" x14ac:dyDescent="0.25">
      <c r="A25" s="31">
        <v>21</v>
      </c>
      <c r="B25" s="33" t="s">
        <v>88</v>
      </c>
      <c r="C25" s="32" t="s">
        <v>127</v>
      </c>
      <c r="D25" s="33" t="s">
        <v>128</v>
      </c>
      <c r="E25" s="32" t="s">
        <v>124</v>
      </c>
      <c r="F25" s="33" t="s">
        <v>125</v>
      </c>
      <c r="G25" s="33" t="s">
        <v>125</v>
      </c>
      <c r="H25" s="33"/>
      <c r="I25" s="32"/>
      <c r="J25" s="32"/>
      <c r="K25" s="33"/>
      <c r="L25" s="32" t="s">
        <v>129</v>
      </c>
      <c r="M25" s="32">
        <v>40</v>
      </c>
      <c r="N25" s="32" t="s">
        <v>21</v>
      </c>
      <c r="O25" s="34">
        <f t="shared" si="0"/>
        <v>59240</v>
      </c>
      <c r="P25" s="34">
        <v>59240</v>
      </c>
      <c r="Q25" s="34">
        <v>0</v>
      </c>
      <c r="R25" s="34">
        <v>0</v>
      </c>
      <c r="S25" s="33" t="s">
        <v>32</v>
      </c>
      <c r="T25" s="33"/>
    </row>
    <row r="26" spans="1:20" s="7" customFormat="1" ht="36" x14ac:dyDescent="0.25">
      <c r="A26" s="31">
        <v>22</v>
      </c>
      <c r="B26" s="33" t="s">
        <v>88</v>
      </c>
      <c r="C26" s="32" t="s">
        <v>130</v>
      </c>
      <c r="D26" s="33" t="s">
        <v>131</v>
      </c>
      <c r="E26" s="32" t="s">
        <v>91</v>
      </c>
      <c r="F26" s="33" t="s">
        <v>92</v>
      </c>
      <c r="G26" s="33" t="s">
        <v>132</v>
      </c>
      <c r="H26" s="33"/>
      <c r="I26" s="32"/>
      <c r="J26" s="32"/>
      <c r="K26" s="33"/>
      <c r="L26" s="32" t="s">
        <v>133</v>
      </c>
      <c r="M26" s="32">
        <v>40</v>
      </c>
      <c r="N26" s="32" t="s">
        <v>21</v>
      </c>
      <c r="O26" s="34">
        <f t="shared" si="0"/>
        <v>45140</v>
      </c>
      <c r="P26" s="34">
        <v>45140</v>
      </c>
      <c r="Q26" s="34">
        <v>0</v>
      </c>
      <c r="R26" s="34">
        <v>0</v>
      </c>
      <c r="S26" s="33" t="s">
        <v>32</v>
      </c>
      <c r="T26" s="33"/>
    </row>
    <row r="27" spans="1:20" s="7" customFormat="1" ht="36" x14ac:dyDescent="0.25">
      <c r="A27" s="31">
        <v>23</v>
      </c>
      <c r="B27" s="33" t="s">
        <v>88</v>
      </c>
      <c r="C27" s="32" t="s">
        <v>134</v>
      </c>
      <c r="D27" s="33" t="s">
        <v>135</v>
      </c>
      <c r="E27" s="32" t="s">
        <v>124</v>
      </c>
      <c r="F27" s="33" t="s">
        <v>125</v>
      </c>
      <c r="G27" s="33" t="s">
        <v>136</v>
      </c>
      <c r="H27" s="33"/>
      <c r="I27" s="32"/>
      <c r="J27" s="32"/>
      <c r="K27" s="33"/>
      <c r="L27" s="32" t="s">
        <v>137</v>
      </c>
      <c r="M27" s="32">
        <v>40</v>
      </c>
      <c r="N27" s="32" t="s">
        <v>21</v>
      </c>
      <c r="O27" s="34">
        <f t="shared" si="0"/>
        <v>50000</v>
      </c>
      <c r="P27" s="34">
        <v>50000</v>
      </c>
      <c r="Q27" s="34">
        <v>0</v>
      </c>
      <c r="R27" s="34">
        <v>0</v>
      </c>
      <c r="S27" s="33" t="s">
        <v>32</v>
      </c>
      <c r="T27" s="33"/>
    </row>
    <row r="28" spans="1:20" s="7" customFormat="1" ht="36" x14ac:dyDescent="0.25">
      <c r="A28" s="31">
        <v>24</v>
      </c>
      <c r="B28" s="33" t="s">
        <v>88</v>
      </c>
      <c r="C28" s="32" t="s">
        <v>138</v>
      </c>
      <c r="D28" s="33" t="s">
        <v>139</v>
      </c>
      <c r="E28" s="32" t="s">
        <v>111</v>
      </c>
      <c r="F28" s="33" t="s">
        <v>112</v>
      </c>
      <c r="G28" s="33" t="s">
        <v>140</v>
      </c>
      <c r="H28" s="33"/>
      <c r="I28" s="32"/>
      <c r="J28" s="32"/>
      <c r="K28" s="33"/>
      <c r="L28" s="32" t="s">
        <v>141</v>
      </c>
      <c r="M28" s="32">
        <v>1</v>
      </c>
      <c r="N28" s="32" t="s">
        <v>23</v>
      </c>
      <c r="O28" s="34">
        <f t="shared" si="0"/>
        <v>100</v>
      </c>
      <c r="P28" s="34">
        <v>100</v>
      </c>
      <c r="Q28" s="34">
        <v>0</v>
      </c>
      <c r="R28" s="34">
        <v>0</v>
      </c>
      <c r="S28" s="33" t="s">
        <v>32</v>
      </c>
      <c r="T28" s="33"/>
    </row>
    <row r="29" spans="1:20" s="7" customFormat="1" ht="36" x14ac:dyDescent="0.25">
      <c r="A29" s="31">
        <v>25</v>
      </c>
      <c r="B29" s="33" t="s">
        <v>142</v>
      </c>
      <c r="C29" s="32" t="s">
        <v>143</v>
      </c>
      <c r="D29" s="33" t="s">
        <v>144</v>
      </c>
      <c r="E29" s="31" t="s">
        <v>145</v>
      </c>
      <c r="F29" s="12" t="s">
        <v>146</v>
      </c>
      <c r="G29" s="12" t="s">
        <v>147</v>
      </c>
      <c r="H29" s="33"/>
      <c r="I29" s="32"/>
      <c r="J29" s="32"/>
      <c r="K29" s="33"/>
      <c r="L29" s="32" t="s">
        <v>148</v>
      </c>
      <c r="M29" s="32">
        <v>45</v>
      </c>
      <c r="N29" s="32" t="s">
        <v>60</v>
      </c>
      <c r="O29" s="34">
        <f t="shared" si="0"/>
        <v>70310</v>
      </c>
      <c r="P29" s="34">
        <v>70310</v>
      </c>
      <c r="Q29" s="34">
        <v>0</v>
      </c>
      <c r="R29" s="34">
        <v>0</v>
      </c>
      <c r="S29" s="33" t="s">
        <v>32</v>
      </c>
      <c r="T29" s="33"/>
    </row>
    <row r="30" spans="1:20" s="7" customFormat="1" ht="36" x14ac:dyDescent="0.25">
      <c r="A30" s="31">
        <v>26</v>
      </c>
      <c r="B30" s="33" t="s">
        <v>142</v>
      </c>
      <c r="C30" s="32" t="s">
        <v>149</v>
      </c>
      <c r="D30" s="33" t="s">
        <v>150</v>
      </c>
      <c r="E30" s="31" t="s">
        <v>151</v>
      </c>
      <c r="F30" s="12" t="s">
        <v>152</v>
      </c>
      <c r="G30" s="12" t="s">
        <v>153</v>
      </c>
      <c r="H30" s="33"/>
      <c r="I30" s="32"/>
      <c r="J30" s="32"/>
      <c r="K30" s="33"/>
      <c r="L30" s="32" t="s">
        <v>154</v>
      </c>
      <c r="M30" s="32">
        <v>66</v>
      </c>
      <c r="N30" s="32" t="s">
        <v>60</v>
      </c>
      <c r="O30" s="34">
        <f t="shared" si="0"/>
        <v>36670</v>
      </c>
      <c r="P30" s="34">
        <v>36670</v>
      </c>
      <c r="Q30" s="34">
        <v>0</v>
      </c>
      <c r="R30" s="34">
        <v>0</v>
      </c>
      <c r="S30" s="33" t="s">
        <v>32</v>
      </c>
      <c r="T30" s="33"/>
    </row>
    <row r="31" spans="1:20" s="7" customFormat="1" ht="36" x14ac:dyDescent="0.25">
      <c r="A31" s="31">
        <v>27</v>
      </c>
      <c r="B31" s="33" t="s">
        <v>142</v>
      </c>
      <c r="C31" s="32" t="s">
        <v>155</v>
      </c>
      <c r="D31" s="33" t="s">
        <v>156</v>
      </c>
      <c r="E31" s="31" t="s">
        <v>157</v>
      </c>
      <c r="F31" s="12" t="s">
        <v>158</v>
      </c>
      <c r="G31" s="12" t="s">
        <v>159</v>
      </c>
      <c r="H31" s="33"/>
      <c r="I31" s="32"/>
      <c r="J31" s="32"/>
      <c r="K31" s="33"/>
      <c r="L31" s="32" t="s">
        <v>160</v>
      </c>
      <c r="M31" s="32">
        <v>50</v>
      </c>
      <c r="N31" s="32" t="s">
        <v>60</v>
      </c>
      <c r="O31" s="34">
        <f t="shared" si="0"/>
        <v>55460</v>
      </c>
      <c r="P31" s="34">
        <v>55460</v>
      </c>
      <c r="Q31" s="34">
        <v>0</v>
      </c>
      <c r="R31" s="34">
        <v>0</v>
      </c>
      <c r="S31" s="33" t="s">
        <v>32</v>
      </c>
      <c r="T31" s="33"/>
    </row>
    <row r="32" spans="1:20" s="7" customFormat="1" ht="36" x14ac:dyDescent="0.25">
      <c r="A32" s="31">
        <v>28</v>
      </c>
      <c r="B32" s="33" t="s">
        <v>142</v>
      </c>
      <c r="C32" s="32" t="s">
        <v>161</v>
      </c>
      <c r="D32" s="33" t="s">
        <v>162</v>
      </c>
      <c r="E32" s="31" t="s">
        <v>163</v>
      </c>
      <c r="F32" s="12" t="s">
        <v>164</v>
      </c>
      <c r="G32" s="12" t="s">
        <v>165</v>
      </c>
      <c r="H32" s="33"/>
      <c r="I32" s="32"/>
      <c r="J32" s="32"/>
      <c r="K32" s="33"/>
      <c r="L32" s="32" t="s">
        <v>166</v>
      </c>
      <c r="M32" s="32">
        <v>33</v>
      </c>
      <c r="N32" s="32" t="s">
        <v>167</v>
      </c>
      <c r="O32" s="34">
        <f t="shared" si="0"/>
        <v>33320</v>
      </c>
      <c r="P32" s="34">
        <v>33320</v>
      </c>
      <c r="Q32" s="34">
        <v>0</v>
      </c>
      <c r="R32" s="34">
        <v>0</v>
      </c>
      <c r="S32" s="33" t="s">
        <v>32</v>
      </c>
      <c r="T32" s="33"/>
    </row>
    <row r="33" spans="1:20" s="7" customFormat="1" ht="36" x14ac:dyDescent="0.25">
      <c r="A33" s="31">
        <v>29</v>
      </c>
      <c r="B33" s="33" t="s">
        <v>142</v>
      </c>
      <c r="C33" s="32" t="s">
        <v>168</v>
      </c>
      <c r="D33" s="33" t="s">
        <v>169</v>
      </c>
      <c r="E33" s="31" t="s">
        <v>170</v>
      </c>
      <c r="F33" s="12" t="s">
        <v>171</v>
      </c>
      <c r="G33" s="12" t="s">
        <v>172</v>
      </c>
      <c r="H33" s="33"/>
      <c r="I33" s="32"/>
      <c r="J33" s="32"/>
      <c r="K33" s="33"/>
      <c r="L33" s="32" t="s">
        <v>173</v>
      </c>
      <c r="M33" s="32">
        <v>35</v>
      </c>
      <c r="N33" s="32" t="s">
        <v>167</v>
      </c>
      <c r="O33" s="34">
        <f t="shared" si="0"/>
        <v>21770</v>
      </c>
      <c r="P33" s="34">
        <v>21770</v>
      </c>
      <c r="Q33" s="34">
        <v>0</v>
      </c>
      <c r="R33" s="34">
        <v>0</v>
      </c>
      <c r="S33" s="33" t="s">
        <v>32</v>
      </c>
      <c r="T33" s="33"/>
    </row>
    <row r="34" spans="1:20" s="7" customFormat="1" ht="36" x14ac:dyDescent="0.25">
      <c r="A34" s="31">
        <v>30</v>
      </c>
      <c r="B34" s="33" t="s">
        <v>142</v>
      </c>
      <c r="C34" s="32" t="s">
        <v>174</v>
      </c>
      <c r="D34" s="33" t="s">
        <v>175</v>
      </c>
      <c r="E34" s="31" t="s">
        <v>176</v>
      </c>
      <c r="F34" s="12" t="s">
        <v>177</v>
      </c>
      <c r="G34" s="12" t="s">
        <v>178</v>
      </c>
      <c r="H34" s="33"/>
      <c r="I34" s="32"/>
      <c r="J34" s="32"/>
      <c r="K34" s="33"/>
      <c r="L34" s="32" t="s">
        <v>179</v>
      </c>
      <c r="M34" s="32">
        <v>66</v>
      </c>
      <c r="N34" s="32" t="s">
        <v>21</v>
      </c>
      <c r="O34" s="34">
        <f t="shared" si="0"/>
        <v>86870</v>
      </c>
      <c r="P34" s="34">
        <v>86870</v>
      </c>
      <c r="Q34" s="34">
        <v>0</v>
      </c>
      <c r="R34" s="34">
        <v>0</v>
      </c>
      <c r="S34" s="33" t="s">
        <v>32</v>
      </c>
      <c r="T34" s="33"/>
    </row>
    <row r="35" spans="1:20" s="7" customFormat="1" ht="36" x14ac:dyDescent="0.25">
      <c r="A35" s="31">
        <v>31</v>
      </c>
      <c r="B35" s="33" t="s">
        <v>142</v>
      </c>
      <c r="C35" s="32" t="s">
        <v>180</v>
      </c>
      <c r="D35" s="33" t="s">
        <v>181</v>
      </c>
      <c r="E35" s="31" t="s">
        <v>182</v>
      </c>
      <c r="F35" s="12" t="s">
        <v>27</v>
      </c>
      <c r="G35" s="12" t="s">
        <v>183</v>
      </c>
      <c r="H35" s="33"/>
      <c r="I35" s="32"/>
      <c r="J35" s="32"/>
      <c r="K35" s="33"/>
      <c r="L35" s="32" t="s">
        <v>184</v>
      </c>
      <c r="M35" s="32">
        <v>115</v>
      </c>
      <c r="N35" s="32" t="s">
        <v>60</v>
      </c>
      <c r="O35" s="34">
        <f t="shared" si="0"/>
        <v>126860</v>
      </c>
      <c r="P35" s="34">
        <v>126860</v>
      </c>
      <c r="Q35" s="34">
        <v>0</v>
      </c>
      <c r="R35" s="34">
        <v>0</v>
      </c>
      <c r="S35" s="33" t="s">
        <v>32</v>
      </c>
      <c r="T35" s="33"/>
    </row>
    <row r="36" spans="1:20" s="7" customFormat="1" ht="36" x14ac:dyDescent="0.25">
      <c r="A36" s="31">
        <v>32</v>
      </c>
      <c r="B36" s="33" t="s">
        <v>142</v>
      </c>
      <c r="C36" s="32" t="s">
        <v>185</v>
      </c>
      <c r="D36" s="33" t="s">
        <v>186</v>
      </c>
      <c r="E36" s="31" t="s">
        <v>170</v>
      </c>
      <c r="F36" s="12" t="s">
        <v>171</v>
      </c>
      <c r="G36" s="33" t="s">
        <v>187</v>
      </c>
      <c r="H36" s="12" t="s">
        <v>188</v>
      </c>
      <c r="I36" s="32">
        <v>67</v>
      </c>
      <c r="J36" s="32"/>
      <c r="K36" s="33"/>
      <c r="L36" s="32" t="s">
        <v>189</v>
      </c>
      <c r="M36" s="32">
        <v>23</v>
      </c>
      <c r="N36" s="32" t="s">
        <v>23</v>
      </c>
      <c r="O36" s="34">
        <f t="shared" si="0"/>
        <v>29740</v>
      </c>
      <c r="P36" s="34">
        <v>29740</v>
      </c>
      <c r="Q36" s="34">
        <v>0</v>
      </c>
      <c r="R36" s="34">
        <v>0</v>
      </c>
      <c r="S36" s="33" t="s">
        <v>32</v>
      </c>
      <c r="T36" s="33"/>
    </row>
    <row r="37" spans="1:20" s="7" customFormat="1" ht="36" x14ac:dyDescent="0.25">
      <c r="A37" s="31">
        <v>33</v>
      </c>
      <c r="B37" s="33" t="s">
        <v>142</v>
      </c>
      <c r="C37" s="32" t="s">
        <v>190</v>
      </c>
      <c r="D37" s="33" t="s">
        <v>191</v>
      </c>
      <c r="E37" s="31" t="s">
        <v>192</v>
      </c>
      <c r="F37" s="12" t="s">
        <v>193</v>
      </c>
      <c r="G37" s="12" t="s">
        <v>194</v>
      </c>
      <c r="H37" s="33"/>
      <c r="I37" s="32"/>
      <c r="J37" s="32"/>
      <c r="K37" s="33"/>
      <c r="L37" s="32" t="s">
        <v>195</v>
      </c>
      <c r="M37" s="32">
        <v>16</v>
      </c>
      <c r="N37" s="32" t="s">
        <v>23</v>
      </c>
      <c r="O37" s="34">
        <f t="shared" si="0"/>
        <v>7310</v>
      </c>
      <c r="P37" s="34">
        <v>7310</v>
      </c>
      <c r="Q37" s="34">
        <v>0</v>
      </c>
      <c r="R37" s="34">
        <v>0</v>
      </c>
      <c r="S37" s="33" t="s">
        <v>32</v>
      </c>
      <c r="T37" s="33"/>
    </row>
    <row r="38" spans="1:20" s="7" customFormat="1" ht="36" x14ac:dyDescent="0.25">
      <c r="A38" s="31">
        <v>34</v>
      </c>
      <c r="B38" s="33" t="s">
        <v>142</v>
      </c>
      <c r="C38" s="32" t="s">
        <v>196</v>
      </c>
      <c r="D38" s="33" t="s">
        <v>197</v>
      </c>
      <c r="E38" s="31" t="s">
        <v>192</v>
      </c>
      <c r="F38" s="12" t="s">
        <v>193</v>
      </c>
      <c r="G38" s="33" t="s">
        <v>193</v>
      </c>
      <c r="H38" s="12" t="s">
        <v>198</v>
      </c>
      <c r="I38" s="32">
        <v>8</v>
      </c>
      <c r="J38" s="32"/>
      <c r="K38" s="33"/>
      <c r="L38" s="32" t="s">
        <v>199</v>
      </c>
      <c r="M38" s="32">
        <v>3</v>
      </c>
      <c r="N38" s="32" t="s">
        <v>23</v>
      </c>
      <c r="O38" s="34">
        <f t="shared" si="0"/>
        <v>450</v>
      </c>
      <c r="P38" s="34">
        <v>450</v>
      </c>
      <c r="Q38" s="34">
        <v>0</v>
      </c>
      <c r="R38" s="34">
        <v>0</v>
      </c>
      <c r="S38" s="33" t="s">
        <v>32</v>
      </c>
      <c r="T38" s="33"/>
    </row>
    <row r="39" spans="1:20" s="7" customFormat="1" ht="36" x14ac:dyDescent="0.25">
      <c r="A39" s="31">
        <v>35</v>
      </c>
      <c r="B39" s="33" t="s">
        <v>142</v>
      </c>
      <c r="C39" s="32" t="s">
        <v>200</v>
      </c>
      <c r="D39" s="33" t="s">
        <v>201</v>
      </c>
      <c r="E39" s="31" t="s">
        <v>145</v>
      </c>
      <c r="F39" s="12" t="s">
        <v>146</v>
      </c>
      <c r="G39" s="12" t="s">
        <v>202</v>
      </c>
      <c r="H39" s="33"/>
      <c r="I39" s="32"/>
      <c r="J39" s="32"/>
      <c r="K39" s="33"/>
      <c r="L39" s="32">
        <v>90567917</v>
      </c>
      <c r="M39" s="32">
        <v>12</v>
      </c>
      <c r="N39" s="32" t="s">
        <v>23</v>
      </c>
      <c r="O39" s="34">
        <f t="shared" si="0"/>
        <v>7830</v>
      </c>
      <c r="P39" s="34">
        <v>7830</v>
      </c>
      <c r="Q39" s="34">
        <v>0</v>
      </c>
      <c r="R39" s="34">
        <v>0</v>
      </c>
      <c r="S39" s="33" t="s">
        <v>32</v>
      </c>
      <c r="T39" s="33"/>
    </row>
    <row r="40" spans="1:20" s="7" customFormat="1" ht="36" x14ac:dyDescent="0.25">
      <c r="A40" s="31">
        <v>36</v>
      </c>
      <c r="B40" s="33" t="s">
        <v>142</v>
      </c>
      <c r="C40" s="32" t="s">
        <v>203</v>
      </c>
      <c r="D40" s="33" t="s">
        <v>204</v>
      </c>
      <c r="E40" s="31" t="s">
        <v>205</v>
      </c>
      <c r="F40" s="12" t="s">
        <v>206</v>
      </c>
      <c r="G40" s="12" t="s">
        <v>207</v>
      </c>
      <c r="H40" s="33"/>
      <c r="I40" s="32"/>
      <c r="J40" s="32"/>
      <c r="K40" s="33"/>
      <c r="L40" s="32" t="s">
        <v>208</v>
      </c>
      <c r="M40" s="32">
        <v>22</v>
      </c>
      <c r="N40" s="32" t="s">
        <v>23</v>
      </c>
      <c r="O40" s="34">
        <f t="shared" si="0"/>
        <v>7660</v>
      </c>
      <c r="P40" s="34">
        <v>7660</v>
      </c>
      <c r="Q40" s="34">
        <v>0</v>
      </c>
      <c r="R40" s="34">
        <v>0</v>
      </c>
      <c r="S40" s="33" t="s">
        <v>32</v>
      </c>
      <c r="T40" s="33"/>
    </row>
    <row r="41" spans="1:20" s="7" customFormat="1" ht="36" x14ac:dyDescent="0.25">
      <c r="A41" s="31">
        <v>37</v>
      </c>
      <c r="B41" s="33" t="s">
        <v>142</v>
      </c>
      <c r="C41" s="32" t="s">
        <v>209</v>
      </c>
      <c r="D41" s="33" t="s">
        <v>210</v>
      </c>
      <c r="E41" s="31" t="s">
        <v>205</v>
      </c>
      <c r="F41" s="12" t="s">
        <v>206</v>
      </c>
      <c r="G41" s="12" t="s">
        <v>211</v>
      </c>
      <c r="H41" s="33"/>
      <c r="I41" s="32"/>
      <c r="J41" s="32"/>
      <c r="K41" s="33"/>
      <c r="L41" s="32" t="s">
        <v>212</v>
      </c>
      <c r="M41" s="32">
        <v>36</v>
      </c>
      <c r="N41" s="32" t="s">
        <v>21</v>
      </c>
      <c r="O41" s="34">
        <f t="shared" si="0"/>
        <v>36320</v>
      </c>
      <c r="P41" s="34">
        <v>36320</v>
      </c>
      <c r="Q41" s="34">
        <v>0</v>
      </c>
      <c r="R41" s="34">
        <v>0</v>
      </c>
      <c r="S41" s="33" t="s">
        <v>32</v>
      </c>
      <c r="T41" s="33"/>
    </row>
    <row r="42" spans="1:20" s="7" customFormat="1" ht="36" x14ac:dyDescent="0.25">
      <c r="A42" s="31">
        <v>38</v>
      </c>
      <c r="B42" s="33" t="s">
        <v>142</v>
      </c>
      <c r="C42" s="32" t="s">
        <v>213</v>
      </c>
      <c r="D42" s="33" t="s">
        <v>214</v>
      </c>
      <c r="E42" s="31" t="s">
        <v>215</v>
      </c>
      <c r="F42" s="12" t="s">
        <v>216</v>
      </c>
      <c r="G42" s="12" t="s">
        <v>216</v>
      </c>
      <c r="H42" s="33"/>
      <c r="I42" s="32"/>
      <c r="J42" s="32"/>
      <c r="K42" s="33"/>
      <c r="L42" s="32" t="s">
        <v>217</v>
      </c>
      <c r="M42" s="32">
        <v>26</v>
      </c>
      <c r="N42" s="32" t="s">
        <v>23</v>
      </c>
      <c r="O42" s="34">
        <f t="shared" si="0"/>
        <v>38310</v>
      </c>
      <c r="P42" s="34">
        <v>38310</v>
      </c>
      <c r="Q42" s="34">
        <v>0</v>
      </c>
      <c r="R42" s="34">
        <v>0</v>
      </c>
      <c r="S42" s="33" t="s">
        <v>32</v>
      </c>
      <c r="T42" s="33"/>
    </row>
    <row r="43" spans="1:20" s="7" customFormat="1" ht="36" x14ac:dyDescent="0.25">
      <c r="A43" s="31">
        <v>39</v>
      </c>
      <c r="B43" s="33" t="s">
        <v>218</v>
      </c>
      <c r="C43" s="32" t="s">
        <v>219</v>
      </c>
      <c r="D43" s="33" t="s">
        <v>220</v>
      </c>
      <c r="E43" s="31" t="s">
        <v>221</v>
      </c>
      <c r="F43" s="12" t="s">
        <v>222</v>
      </c>
      <c r="G43" s="12" t="s">
        <v>222</v>
      </c>
      <c r="H43" s="12" t="s">
        <v>223</v>
      </c>
      <c r="I43" s="32">
        <v>6</v>
      </c>
      <c r="J43" s="32"/>
      <c r="K43" s="33"/>
      <c r="L43" s="32">
        <v>70729844</v>
      </c>
      <c r="M43" s="32">
        <v>15</v>
      </c>
      <c r="N43" s="32" t="s">
        <v>23</v>
      </c>
      <c r="O43" s="34">
        <f t="shared" si="0"/>
        <v>4000</v>
      </c>
      <c r="P43" s="34">
        <v>4000</v>
      </c>
      <c r="Q43" s="34">
        <v>0</v>
      </c>
      <c r="R43" s="34">
        <v>0</v>
      </c>
      <c r="S43" s="33" t="s">
        <v>32</v>
      </c>
      <c r="T43" s="33"/>
    </row>
    <row r="44" spans="1:20" s="7" customFormat="1" ht="36" x14ac:dyDescent="0.25">
      <c r="A44" s="31">
        <v>40</v>
      </c>
      <c r="B44" s="33" t="s">
        <v>218</v>
      </c>
      <c r="C44" s="32" t="s">
        <v>224</v>
      </c>
      <c r="D44" s="33" t="s">
        <v>225</v>
      </c>
      <c r="E44" s="32" t="s">
        <v>226</v>
      </c>
      <c r="F44" s="33" t="s">
        <v>222</v>
      </c>
      <c r="G44" s="33" t="s">
        <v>227</v>
      </c>
      <c r="H44" s="12"/>
      <c r="I44" s="32"/>
      <c r="J44" s="32"/>
      <c r="K44" s="33"/>
      <c r="L44" s="32">
        <v>58002388</v>
      </c>
      <c r="M44" s="32">
        <v>20</v>
      </c>
      <c r="N44" s="32" t="s">
        <v>60</v>
      </c>
      <c r="O44" s="34">
        <f t="shared" si="0"/>
        <v>156000</v>
      </c>
      <c r="P44" s="34">
        <v>156000</v>
      </c>
      <c r="Q44" s="34">
        <v>0</v>
      </c>
      <c r="R44" s="34">
        <v>0</v>
      </c>
      <c r="S44" s="33" t="s">
        <v>32</v>
      </c>
      <c r="T44" s="33"/>
    </row>
    <row r="45" spans="1:20" s="7" customFormat="1" ht="36" x14ac:dyDescent="0.25">
      <c r="A45" s="31">
        <v>41</v>
      </c>
      <c r="B45" s="33" t="s">
        <v>228</v>
      </c>
      <c r="C45" s="32" t="s">
        <v>229</v>
      </c>
      <c r="D45" s="33" t="s">
        <v>230</v>
      </c>
      <c r="E45" s="31" t="s">
        <v>231</v>
      </c>
      <c r="F45" s="12" t="s">
        <v>27</v>
      </c>
      <c r="G45" s="12" t="s">
        <v>27</v>
      </c>
      <c r="H45" s="12" t="s">
        <v>232</v>
      </c>
      <c r="I45" s="32">
        <v>2</v>
      </c>
      <c r="J45" s="32"/>
      <c r="K45" s="33"/>
      <c r="L45" s="32">
        <v>10781469</v>
      </c>
      <c r="M45" s="32">
        <v>13</v>
      </c>
      <c r="N45" s="32" t="s">
        <v>23</v>
      </c>
      <c r="O45" s="34">
        <f t="shared" si="0"/>
        <v>28900</v>
      </c>
      <c r="P45" s="34">
        <v>28900</v>
      </c>
      <c r="Q45" s="34">
        <v>0</v>
      </c>
      <c r="R45" s="34">
        <v>0</v>
      </c>
      <c r="S45" s="33" t="s">
        <v>32</v>
      </c>
      <c r="T45" s="33"/>
    </row>
    <row r="46" spans="1:20" s="7" customFormat="1" ht="24" x14ac:dyDescent="0.25">
      <c r="A46" s="31">
        <v>42</v>
      </c>
      <c r="B46" s="33" t="s">
        <v>234</v>
      </c>
      <c r="C46" s="32" t="s">
        <v>235</v>
      </c>
      <c r="D46" s="33" t="s">
        <v>236</v>
      </c>
      <c r="E46" s="36" t="s">
        <v>237</v>
      </c>
      <c r="F46" s="37" t="s">
        <v>27</v>
      </c>
      <c r="G46" s="37" t="s">
        <v>27</v>
      </c>
      <c r="H46" s="37" t="s">
        <v>238</v>
      </c>
      <c r="I46" s="32">
        <v>31</v>
      </c>
      <c r="J46" s="32"/>
      <c r="K46" s="33"/>
      <c r="L46" s="8">
        <v>11096983</v>
      </c>
      <c r="M46" s="8">
        <v>18</v>
      </c>
      <c r="N46" s="32" t="s">
        <v>23</v>
      </c>
      <c r="O46" s="34">
        <f t="shared" ref="O46:O53" si="1">SUM(P46:R46)</f>
        <v>7180</v>
      </c>
      <c r="P46" s="34">
        <v>7180</v>
      </c>
      <c r="Q46" s="34">
        <v>0</v>
      </c>
      <c r="R46" s="34">
        <v>0</v>
      </c>
      <c r="S46" s="33" t="s">
        <v>32</v>
      </c>
      <c r="T46" s="33"/>
    </row>
    <row r="47" spans="1:20" s="7" customFormat="1" ht="36" x14ac:dyDescent="0.25">
      <c r="A47" s="31">
        <v>43</v>
      </c>
      <c r="B47" s="33" t="s">
        <v>239</v>
      </c>
      <c r="C47" s="32" t="s">
        <v>240</v>
      </c>
      <c r="D47" s="33" t="s">
        <v>241</v>
      </c>
      <c r="E47" s="36" t="s">
        <v>242</v>
      </c>
      <c r="F47" s="37" t="s">
        <v>243</v>
      </c>
      <c r="G47" s="37" t="s">
        <v>243</v>
      </c>
      <c r="H47" s="37" t="s">
        <v>244</v>
      </c>
      <c r="I47" s="32" t="s">
        <v>245</v>
      </c>
      <c r="J47" s="32"/>
      <c r="K47" s="33"/>
      <c r="L47" s="32">
        <v>12263</v>
      </c>
      <c r="M47" s="32">
        <v>35</v>
      </c>
      <c r="N47" s="32" t="s">
        <v>23</v>
      </c>
      <c r="O47" s="34">
        <f t="shared" si="1"/>
        <v>10090</v>
      </c>
      <c r="P47" s="34">
        <v>10090</v>
      </c>
      <c r="Q47" s="34">
        <v>0</v>
      </c>
      <c r="R47" s="34">
        <v>0</v>
      </c>
      <c r="S47" s="33" t="s">
        <v>32</v>
      </c>
      <c r="T47" s="33"/>
    </row>
    <row r="48" spans="1:20" s="7" customFormat="1" ht="36" x14ac:dyDescent="0.25">
      <c r="A48" s="31">
        <v>44</v>
      </c>
      <c r="B48" s="33" t="s">
        <v>239</v>
      </c>
      <c r="C48" s="32" t="s">
        <v>246</v>
      </c>
      <c r="D48" s="33" t="s">
        <v>247</v>
      </c>
      <c r="E48" s="36" t="s">
        <v>248</v>
      </c>
      <c r="F48" s="37" t="s">
        <v>249</v>
      </c>
      <c r="G48" s="37" t="s">
        <v>249</v>
      </c>
      <c r="H48" s="37" t="s">
        <v>250</v>
      </c>
      <c r="I48" s="32"/>
      <c r="J48" s="32"/>
      <c r="K48" s="33"/>
      <c r="L48" s="32">
        <v>11419279</v>
      </c>
      <c r="M48" s="32">
        <v>1.6</v>
      </c>
      <c r="N48" s="32" t="s">
        <v>23</v>
      </c>
      <c r="O48" s="34">
        <f t="shared" si="1"/>
        <v>470</v>
      </c>
      <c r="P48" s="34">
        <v>470</v>
      </c>
      <c r="Q48" s="34">
        <v>0</v>
      </c>
      <c r="R48" s="34">
        <v>0</v>
      </c>
      <c r="S48" s="33" t="s">
        <v>32</v>
      </c>
      <c r="T48" s="33"/>
    </row>
    <row r="49" spans="1:20" s="7" customFormat="1" ht="36" x14ac:dyDescent="0.25">
      <c r="A49" s="31">
        <v>45</v>
      </c>
      <c r="B49" s="33" t="s">
        <v>239</v>
      </c>
      <c r="C49" s="32" t="s">
        <v>251</v>
      </c>
      <c r="D49" s="33" t="s">
        <v>252</v>
      </c>
      <c r="E49" s="36" t="s">
        <v>39</v>
      </c>
      <c r="F49" s="37" t="s">
        <v>40</v>
      </c>
      <c r="G49" s="37" t="s">
        <v>40</v>
      </c>
      <c r="H49" s="37" t="s">
        <v>253</v>
      </c>
      <c r="I49" s="32">
        <v>19</v>
      </c>
      <c r="J49" s="32"/>
      <c r="K49" s="33"/>
      <c r="L49" s="32" t="s">
        <v>254</v>
      </c>
      <c r="M49" s="32">
        <v>7</v>
      </c>
      <c r="N49" s="32" t="s">
        <v>255</v>
      </c>
      <c r="O49" s="34">
        <f t="shared" si="1"/>
        <v>17330</v>
      </c>
      <c r="P49" s="34">
        <v>6730</v>
      </c>
      <c r="Q49" s="34">
        <v>10600</v>
      </c>
      <c r="R49" s="34">
        <v>0</v>
      </c>
      <c r="S49" s="33" t="s">
        <v>32</v>
      </c>
      <c r="T49" s="33"/>
    </row>
    <row r="50" spans="1:20" s="7" customFormat="1" ht="24" x14ac:dyDescent="0.25">
      <c r="A50" s="31">
        <v>46</v>
      </c>
      <c r="B50" s="33" t="s">
        <v>256</v>
      </c>
      <c r="C50" s="32" t="s">
        <v>257</v>
      </c>
      <c r="D50" s="33" t="s">
        <v>258</v>
      </c>
      <c r="E50" s="36" t="s">
        <v>237</v>
      </c>
      <c r="F50" s="37" t="s">
        <v>27</v>
      </c>
      <c r="G50" s="37" t="s">
        <v>27</v>
      </c>
      <c r="H50" s="37" t="s">
        <v>238</v>
      </c>
      <c r="I50" s="32">
        <v>31</v>
      </c>
      <c r="J50" s="32"/>
      <c r="K50" s="33"/>
      <c r="L50" s="32">
        <v>1316014</v>
      </c>
      <c r="M50" s="32">
        <v>60</v>
      </c>
      <c r="N50" s="32" t="s">
        <v>259</v>
      </c>
      <c r="O50" s="34">
        <f t="shared" si="1"/>
        <v>115890</v>
      </c>
      <c r="P50" s="34">
        <v>45000</v>
      </c>
      <c r="Q50" s="34">
        <v>70890</v>
      </c>
      <c r="R50" s="34">
        <v>0</v>
      </c>
      <c r="S50" s="33" t="s">
        <v>32</v>
      </c>
      <c r="T50" s="33"/>
    </row>
    <row r="51" spans="1:20" s="7" customFormat="1" ht="24" x14ac:dyDescent="0.25">
      <c r="A51" s="31">
        <v>47</v>
      </c>
      <c r="B51" s="33" t="s">
        <v>256</v>
      </c>
      <c r="C51" s="32" t="s">
        <v>260</v>
      </c>
      <c r="D51" s="33" t="s">
        <v>261</v>
      </c>
      <c r="E51" s="36" t="s">
        <v>237</v>
      </c>
      <c r="F51" s="37" t="s">
        <v>27</v>
      </c>
      <c r="G51" s="37" t="s">
        <v>27</v>
      </c>
      <c r="H51" s="37" t="s">
        <v>238</v>
      </c>
      <c r="I51" s="32">
        <v>31</v>
      </c>
      <c r="J51" s="32"/>
      <c r="K51" s="33"/>
      <c r="L51" s="32">
        <v>49044</v>
      </c>
      <c r="M51" s="32">
        <v>1</v>
      </c>
      <c r="N51" s="32" t="s">
        <v>23</v>
      </c>
      <c r="O51" s="34">
        <f t="shared" si="1"/>
        <v>540</v>
      </c>
      <c r="P51" s="34">
        <v>540</v>
      </c>
      <c r="Q51" s="34">
        <v>0</v>
      </c>
      <c r="R51" s="34">
        <v>0</v>
      </c>
      <c r="S51" s="33" t="s">
        <v>32</v>
      </c>
      <c r="T51" s="33"/>
    </row>
    <row r="52" spans="1:20" s="7" customFormat="1" ht="36" x14ac:dyDescent="0.25">
      <c r="A52" s="31">
        <v>48</v>
      </c>
      <c r="B52" s="33" t="s">
        <v>263</v>
      </c>
      <c r="C52" s="32" t="s">
        <v>264</v>
      </c>
      <c r="D52" s="33" t="s">
        <v>265</v>
      </c>
      <c r="E52" s="29" t="s">
        <v>91</v>
      </c>
      <c r="F52" s="30" t="s">
        <v>266</v>
      </c>
      <c r="G52" s="30" t="s">
        <v>266</v>
      </c>
      <c r="H52" s="30" t="s">
        <v>267</v>
      </c>
      <c r="I52" s="32"/>
      <c r="J52" s="32"/>
      <c r="K52" s="33"/>
      <c r="L52" s="32" t="s">
        <v>268</v>
      </c>
      <c r="M52" s="32">
        <v>37</v>
      </c>
      <c r="N52" s="32" t="s">
        <v>255</v>
      </c>
      <c r="O52" s="34">
        <f t="shared" si="1"/>
        <v>36970</v>
      </c>
      <c r="P52" s="34">
        <v>17070</v>
      </c>
      <c r="Q52" s="34">
        <v>19900</v>
      </c>
      <c r="R52" s="34">
        <v>0</v>
      </c>
      <c r="S52" s="33" t="s">
        <v>32</v>
      </c>
      <c r="T52" s="33"/>
    </row>
    <row r="53" spans="1:20" s="7" customFormat="1" ht="36" x14ac:dyDescent="0.25">
      <c r="A53" s="31">
        <v>49</v>
      </c>
      <c r="B53" s="33" t="s">
        <v>263</v>
      </c>
      <c r="C53" s="32" t="s">
        <v>269</v>
      </c>
      <c r="D53" s="33" t="s">
        <v>270</v>
      </c>
      <c r="E53" s="36" t="s">
        <v>91</v>
      </c>
      <c r="F53" s="37" t="s">
        <v>266</v>
      </c>
      <c r="G53" s="37" t="s">
        <v>266</v>
      </c>
      <c r="H53" s="37" t="s">
        <v>267</v>
      </c>
      <c r="I53" s="32"/>
      <c r="J53" s="32"/>
      <c r="K53" s="33"/>
      <c r="L53" s="32" t="s">
        <v>271</v>
      </c>
      <c r="M53" s="32">
        <v>37</v>
      </c>
      <c r="N53" s="32" t="s">
        <v>23</v>
      </c>
      <c r="O53" s="34">
        <f t="shared" si="1"/>
        <v>1050</v>
      </c>
      <c r="P53" s="34">
        <v>1050</v>
      </c>
      <c r="Q53" s="34">
        <v>0</v>
      </c>
      <c r="R53" s="34">
        <v>0</v>
      </c>
      <c r="S53" s="33" t="s">
        <v>32</v>
      </c>
      <c r="T53" s="33"/>
    </row>
    <row r="54" spans="1:20" s="7" customFormat="1" ht="36" x14ac:dyDescent="0.25">
      <c r="A54" s="31">
        <v>50</v>
      </c>
      <c r="B54" s="33" t="s">
        <v>263</v>
      </c>
      <c r="C54" s="32" t="s">
        <v>272</v>
      </c>
      <c r="D54" s="33" t="s">
        <v>273</v>
      </c>
      <c r="E54" s="36" t="s">
        <v>274</v>
      </c>
      <c r="F54" s="37" t="s">
        <v>275</v>
      </c>
      <c r="G54" s="37" t="s">
        <v>275</v>
      </c>
      <c r="H54" s="37" t="s">
        <v>276</v>
      </c>
      <c r="I54" s="32">
        <v>5</v>
      </c>
      <c r="J54" s="32"/>
      <c r="K54" s="33"/>
      <c r="L54" s="32" t="s">
        <v>277</v>
      </c>
      <c r="M54" s="32">
        <v>15</v>
      </c>
      <c r="N54" s="32" t="s">
        <v>23</v>
      </c>
      <c r="O54" s="34">
        <f t="shared" ref="O54:O67" si="2">SUM(P54:R54)</f>
        <v>500</v>
      </c>
      <c r="P54" s="34">
        <v>500</v>
      </c>
      <c r="Q54" s="34">
        <v>0</v>
      </c>
      <c r="R54" s="34">
        <v>0</v>
      </c>
      <c r="S54" s="33" t="s">
        <v>32</v>
      </c>
      <c r="T54" s="33"/>
    </row>
    <row r="55" spans="1:20" s="7" customFormat="1" ht="36" x14ac:dyDescent="0.25">
      <c r="A55" s="31">
        <v>51</v>
      </c>
      <c r="B55" s="33" t="s">
        <v>278</v>
      </c>
      <c r="C55" s="32" t="s">
        <v>279</v>
      </c>
      <c r="D55" s="33" t="s">
        <v>280</v>
      </c>
      <c r="E55" s="32" t="s">
        <v>221</v>
      </c>
      <c r="F55" s="33" t="s">
        <v>222</v>
      </c>
      <c r="G55" s="33" t="s">
        <v>222</v>
      </c>
      <c r="H55" s="33" t="s">
        <v>281</v>
      </c>
      <c r="I55" s="32">
        <v>19</v>
      </c>
      <c r="J55" s="32"/>
      <c r="K55" s="33"/>
      <c r="L55" s="32">
        <v>66431</v>
      </c>
      <c r="M55" s="32">
        <v>2</v>
      </c>
      <c r="N55" s="32" t="s">
        <v>23</v>
      </c>
      <c r="O55" s="34">
        <f t="shared" si="2"/>
        <v>720</v>
      </c>
      <c r="P55" s="34">
        <v>720</v>
      </c>
      <c r="Q55" s="34">
        <v>0</v>
      </c>
      <c r="R55" s="34">
        <v>0</v>
      </c>
      <c r="S55" s="33" t="s">
        <v>32</v>
      </c>
      <c r="T55" s="33"/>
    </row>
    <row r="56" spans="1:20" s="7" customFormat="1" ht="36" x14ac:dyDescent="0.25">
      <c r="A56" s="31">
        <v>52</v>
      </c>
      <c r="B56" s="33" t="s">
        <v>278</v>
      </c>
      <c r="C56" s="32" t="s">
        <v>282</v>
      </c>
      <c r="D56" s="33" t="s">
        <v>283</v>
      </c>
      <c r="E56" s="32" t="s">
        <v>284</v>
      </c>
      <c r="F56" s="33" t="s">
        <v>285</v>
      </c>
      <c r="G56" s="33" t="s">
        <v>285</v>
      </c>
      <c r="H56" s="33" t="s">
        <v>286</v>
      </c>
      <c r="I56" s="32">
        <v>13</v>
      </c>
      <c r="J56" s="32"/>
      <c r="K56" s="33"/>
      <c r="L56" s="32">
        <v>10306124</v>
      </c>
      <c r="M56" s="32">
        <v>30</v>
      </c>
      <c r="N56" s="32" t="s">
        <v>255</v>
      </c>
      <c r="O56" s="34">
        <f t="shared" si="2"/>
        <v>26590</v>
      </c>
      <c r="P56" s="34">
        <v>11940</v>
      </c>
      <c r="Q56" s="34">
        <v>14650</v>
      </c>
      <c r="R56" s="34">
        <v>0</v>
      </c>
      <c r="S56" s="33" t="s">
        <v>32</v>
      </c>
      <c r="T56" s="33"/>
    </row>
    <row r="57" spans="1:20" s="7" customFormat="1" ht="36" x14ac:dyDescent="0.25">
      <c r="A57" s="31">
        <v>53</v>
      </c>
      <c r="B57" s="33" t="s">
        <v>278</v>
      </c>
      <c r="C57" s="32" t="s">
        <v>287</v>
      </c>
      <c r="D57" s="33" t="s">
        <v>288</v>
      </c>
      <c r="E57" s="32" t="s">
        <v>221</v>
      </c>
      <c r="F57" s="33" t="s">
        <v>222</v>
      </c>
      <c r="G57" s="33" t="s">
        <v>222</v>
      </c>
      <c r="H57" s="33" t="s">
        <v>289</v>
      </c>
      <c r="I57" s="32">
        <v>1</v>
      </c>
      <c r="J57" s="32"/>
      <c r="K57" s="33"/>
      <c r="L57" s="32">
        <v>27242590</v>
      </c>
      <c r="M57" s="32">
        <v>0.5</v>
      </c>
      <c r="N57" s="32" t="s">
        <v>23</v>
      </c>
      <c r="O57" s="34">
        <f t="shared" si="2"/>
        <v>440</v>
      </c>
      <c r="P57" s="34">
        <v>440</v>
      </c>
      <c r="Q57" s="34">
        <v>0</v>
      </c>
      <c r="R57" s="34">
        <v>0</v>
      </c>
      <c r="S57" s="33" t="s">
        <v>32</v>
      </c>
      <c r="T57" s="33"/>
    </row>
    <row r="58" spans="1:20" s="7" customFormat="1" ht="36" x14ac:dyDescent="0.25">
      <c r="A58" s="31">
        <v>54</v>
      </c>
      <c r="B58" s="33" t="s">
        <v>278</v>
      </c>
      <c r="C58" s="32" t="s">
        <v>290</v>
      </c>
      <c r="D58" s="33" t="s">
        <v>291</v>
      </c>
      <c r="E58" s="32" t="s">
        <v>284</v>
      </c>
      <c r="F58" s="33" t="s">
        <v>285</v>
      </c>
      <c r="G58" s="33" t="s">
        <v>285</v>
      </c>
      <c r="H58" s="33" t="s">
        <v>292</v>
      </c>
      <c r="I58" s="32">
        <v>14</v>
      </c>
      <c r="J58" s="32"/>
      <c r="K58" s="33"/>
      <c r="L58" s="32">
        <v>6926769</v>
      </c>
      <c r="M58" s="32">
        <v>4</v>
      </c>
      <c r="N58" s="32" t="s">
        <v>262</v>
      </c>
      <c r="O58" s="34">
        <f t="shared" si="2"/>
        <v>160</v>
      </c>
      <c r="P58" s="34">
        <v>160</v>
      </c>
      <c r="Q58" s="34">
        <v>0</v>
      </c>
      <c r="R58" s="34">
        <v>0</v>
      </c>
      <c r="S58" s="33" t="s">
        <v>32</v>
      </c>
      <c r="T58" s="33"/>
    </row>
    <row r="59" spans="1:20" s="7" customFormat="1" ht="36" x14ac:dyDescent="0.25">
      <c r="A59" s="31">
        <v>55</v>
      </c>
      <c r="B59" s="33" t="s">
        <v>278</v>
      </c>
      <c r="C59" s="32" t="s">
        <v>293</v>
      </c>
      <c r="D59" s="33" t="s">
        <v>294</v>
      </c>
      <c r="E59" s="32" t="s">
        <v>295</v>
      </c>
      <c r="F59" s="33" t="s">
        <v>296</v>
      </c>
      <c r="G59" s="33" t="s">
        <v>296</v>
      </c>
      <c r="H59" s="33" t="s">
        <v>297</v>
      </c>
      <c r="I59" s="32"/>
      <c r="J59" s="32"/>
      <c r="K59" s="33"/>
      <c r="L59" s="32">
        <v>3982727</v>
      </c>
      <c r="M59" s="32">
        <v>7</v>
      </c>
      <c r="N59" s="32" t="s">
        <v>23</v>
      </c>
      <c r="O59" s="34">
        <f t="shared" si="2"/>
        <v>1950</v>
      </c>
      <c r="P59" s="34">
        <v>1950</v>
      </c>
      <c r="Q59" s="34">
        <v>0</v>
      </c>
      <c r="R59" s="34">
        <v>0</v>
      </c>
      <c r="S59" s="33" t="s">
        <v>32</v>
      </c>
      <c r="T59" s="33"/>
    </row>
    <row r="60" spans="1:20" s="7" customFormat="1" ht="36" x14ac:dyDescent="0.25">
      <c r="A60" s="31">
        <v>56</v>
      </c>
      <c r="B60" s="33" t="s">
        <v>278</v>
      </c>
      <c r="C60" s="32" t="s">
        <v>298</v>
      </c>
      <c r="D60" s="33" t="s">
        <v>299</v>
      </c>
      <c r="E60" s="32" t="s">
        <v>300</v>
      </c>
      <c r="F60" s="33" t="s">
        <v>301</v>
      </c>
      <c r="G60" s="33" t="s">
        <v>301</v>
      </c>
      <c r="H60" s="33" t="s">
        <v>113</v>
      </c>
      <c r="I60" s="32">
        <v>42</v>
      </c>
      <c r="J60" s="32"/>
      <c r="K60" s="33"/>
      <c r="L60" s="32">
        <v>60463474</v>
      </c>
      <c r="M60" s="32">
        <v>2</v>
      </c>
      <c r="N60" s="32" t="s">
        <v>23</v>
      </c>
      <c r="O60" s="34">
        <f t="shared" si="2"/>
        <v>3640</v>
      </c>
      <c r="P60" s="34">
        <v>3640</v>
      </c>
      <c r="Q60" s="34">
        <v>0</v>
      </c>
      <c r="R60" s="34">
        <v>0</v>
      </c>
      <c r="S60" s="33" t="s">
        <v>32</v>
      </c>
      <c r="T60" s="33"/>
    </row>
    <row r="61" spans="1:20" s="7" customFormat="1" ht="36" x14ac:dyDescent="0.25">
      <c r="A61" s="31">
        <v>57</v>
      </c>
      <c r="B61" s="33" t="s">
        <v>278</v>
      </c>
      <c r="C61" s="32" t="s">
        <v>302</v>
      </c>
      <c r="D61" s="33" t="s">
        <v>303</v>
      </c>
      <c r="E61" s="32" t="s">
        <v>304</v>
      </c>
      <c r="F61" s="33" t="s">
        <v>305</v>
      </c>
      <c r="G61" s="33" t="s">
        <v>305</v>
      </c>
      <c r="H61" s="33" t="s">
        <v>306</v>
      </c>
      <c r="I61" s="32">
        <v>9</v>
      </c>
      <c r="J61" s="32"/>
      <c r="K61" s="33"/>
      <c r="L61" s="32">
        <v>30342596</v>
      </c>
      <c r="M61" s="32">
        <v>3</v>
      </c>
      <c r="N61" s="32" t="s">
        <v>23</v>
      </c>
      <c r="O61" s="34">
        <f t="shared" si="2"/>
        <v>6680</v>
      </c>
      <c r="P61" s="34">
        <v>6680</v>
      </c>
      <c r="Q61" s="34">
        <v>0</v>
      </c>
      <c r="R61" s="34">
        <v>0</v>
      </c>
      <c r="S61" s="33" t="s">
        <v>32</v>
      </c>
      <c r="T61" s="33"/>
    </row>
    <row r="62" spans="1:20" s="7" customFormat="1" ht="36" x14ac:dyDescent="0.25">
      <c r="A62" s="31">
        <v>58</v>
      </c>
      <c r="B62" s="33" t="s">
        <v>278</v>
      </c>
      <c r="C62" s="32" t="s">
        <v>307</v>
      </c>
      <c r="D62" s="33" t="s">
        <v>308</v>
      </c>
      <c r="E62" s="32" t="s">
        <v>221</v>
      </c>
      <c r="F62" s="33" t="s">
        <v>309</v>
      </c>
      <c r="G62" s="33" t="s">
        <v>309</v>
      </c>
      <c r="H62" s="33" t="s">
        <v>310</v>
      </c>
      <c r="I62" s="32">
        <v>57</v>
      </c>
      <c r="J62" s="32"/>
      <c r="K62" s="33"/>
      <c r="L62" s="32">
        <v>8506572</v>
      </c>
      <c r="M62" s="32">
        <v>27</v>
      </c>
      <c r="N62" s="32" t="s">
        <v>23</v>
      </c>
      <c r="O62" s="34">
        <f t="shared" si="2"/>
        <v>13060</v>
      </c>
      <c r="P62" s="34">
        <v>13060</v>
      </c>
      <c r="Q62" s="34">
        <v>0</v>
      </c>
      <c r="R62" s="34">
        <v>0</v>
      </c>
      <c r="S62" s="33" t="s">
        <v>32</v>
      </c>
      <c r="T62" s="33"/>
    </row>
    <row r="63" spans="1:20" s="7" customFormat="1" ht="24" x14ac:dyDescent="0.25">
      <c r="A63" s="31">
        <v>59</v>
      </c>
      <c r="B63" s="33" t="s">
        <v>312</v>
      </c>
      <c r="C63" s="32" t="s">
        <v>313</v>
      </c>
      <c r="D63" s="33" t="s">
        <v>312</v>
      </c>
      <c r="E63" s="32" t="s">
        <v>314</v>
      </c>
      <c r="F63" s="33" t="s">
        <v>27</v>
      </c>
      <c r="G63" s="33" t="s">
        <v>27</v>
      </c>
      <c r="H63" s="33" t="s">
        <v>315</v>
      </c>
      <c r="I63" s="32">
        <v>16</v>
      </c>
      <c r="J63" s="32"/>
      <c r="K63" s="33"/>
      <c r="L63" s="32">
        <v>10826082</v>
      </c>
      <c r="M63" s="32">
        <v>40</v>
      </c>
      <c r="N63" s="32" t="s">
        <v>23</v>
      </c>
      <c r="O63" s="34">
        <f t="shared" si="2"/>
        <v>34000</v>
      </c>
      <c r="P63" s="34">
        <v>34000</v>
      </c>
      <c r="Q63" s="34">
        <v>0</v>
      </c>
      <c r="R63" s="34">
        <v>0</v>
      </c>
      <c r="S63" s="33" t="s">
        <v>32</v>
      </c>
      <c r="T63" s="33"/>
    </row>
    <row r="64" spans="1:20" s="7" customFormat="1" ht="24" x14ac:dyDescent="0.25">
      <c r="A64" s="31">
        <v>60</v>
      </c>
      <c r="B64" s="33" t="s">
        <v>312</v>
      </c>
      <c r="C64" s="32" t="s">
        <v>316</v>
      </c>
      <c r="D64" s="33" t="s">
        <v>317</v>
      </c>
      <c r="E64" s="32" t="s">
        <v>318</v>
      </c>
      <c r="F64" s="33" t="s">
        <v>27</v>
      </c>
      <c r="G64" s="33" t="s">
        <v>27</v>
      </c>
      <c r="H64" s="33" t="s">
        <v>22</v>
      </c>
      <c r="I64" s="32">
        <v>62</v>
      </c>
      <c r="J64" s="32"/>
      <c r="K64" s="33"/>
      <c r="L64" s="32">
        <v>10838828</v>
      </c>
      <c r="M64" s="32">
        <v>14</v>
      </c>
      <c r="N64" s="32" t="s">
        <v>23</v>
      </c>
      <c r="O64" s="34">
        <f t="shared" si="2"/>
        <v>18000</v>
      </c>
      <c r="P64" s="34">
        <v>18000</v>
      </c>
      <c r="Q64" s="34">
        <v>0</v>
      </c>
      <c r="R64" s="34">
        <v>0</v>
      </c>
      <c r="S64" s="33" t="s">
        <v>32</v>
      </c>
      <c r="T64" s="33"/>
    </row>
    <row r="65" spans="1:20" s="7" customFormat="1" ht="24" x14ac:dyDescent="0.25">
      <c r="A65" s="31">
        <v>61</v>
      </c>
      <c r="B65" s="33" t="s">
        <v>312</v>
      </c>
      <c r="C65" s="32" t="s">
        <v>319</v>
      </c>
      <c r="D65" s="33" t="s">
        <v>320</v>
      </c>
      <c r="E65" s="32" t="s">
        <v>295</v>
      </c>
      <c r="F65" s="33" t="s">
        <v>296</v>
      </c>
      <c r="G65" s="33" t="s">
        <v>296</v>
      </c>
      <c r="H65" s="33" t="s">
        <v>321</v>
      </c>
      <c r="I65" s="32" t="s">
        <v>322</v>
      </c>
      <c r="J65" s="32"/>
      <c r="K65" s="33"/>
      <c r="L65" s="32">
        <v>13762095</v>
      </c>
      <c r="M65" s="32">
        <v>11</v>
      </c>
      <c r="N65" s="31" t="s">
        <v>23</v>
      </c>
      <c r="O65" s="34">
        <f t="shared" si="2"/>
        <v>7500</v>
      </c>
      <c r="P65" s="34">
        <v>7500</v>
      </c>
      <c r="Q65" s="34">
        <v>0</v>
      </c>
      <c r="R65" s="34">
        <v>0</v>
      </c>
      <c r="S65" s="33" t="s">
        <v>32</v>
      </c>
      <c r="T65" s="33"/>
    </row>
    <row r="66" spans="1:20" s="7" customFormat="1" ht="24" x14ac:dyDescent="0.25">
      <c r="A66" s="31">
        <v>62</v>
      </c>
      <c r="B66" s="33" t="s">
        <v>427</v>
      </c>
      <c r="C66" s="32" t="s">
        <v>323</v>
      </c>
      <c r="D66" s="33" t="s">
        <v>324</v>
      </c>
      <c r="E66" s="32" t="s">
        <v>325</v>
      </c>
      <c r="F66" s="33" t="s">
        <v>326</v>
      </c>
      <c r="G66" s="33" t="s">
        <v>326</v>
      </c>
      <c r="H66" s="33" t="s">
        <v>311</v>
      </c>
      <c r="I66" s="32">
        <v>25</v>
      </c>
      <c r="J66" s="32"/>
      <c r="K66" s="33"/>
      <c r="L66" s="32">
        <v>7179</v>
      </c>
      <c r="M66" s="32">
        <v>30</v>
      </c>
      <c r="N66" s="31" t="s">
        <v>262</v>
      </c>
      <c r="O66" s="34">
        <f t="shared" si="2"/>
        <v>55380</v>
      </c>
      <c r="P66" s="34">
        <v>55380</v>
      </c>
      <c r="Q66" s="34">
        <v>0</v>
      </c>
      <c r="R66" s="34">
        <v>0</v>
      </c>
      <c r="S66" s="33" t="s">
        <v>32</v>
      </c>
      <c r="T66" s="33"/>
    </row>
    <row r="67" spans="1:20" s="7" customFormat="1" ht="24" x14ac:dyDescent="0.25">
      <c r="A67" s="31">
        <v>63</v>
      </c>
      <c r="B67" s="33" t="s">
        <v>427</v>
      </c>
      <c r="C67" s="32" t="s">
        <v>327</v>
      </c>
      <c r="D67" s="33" t="s">
        <v>328</v>
      </c>
      <c r="E67" s="32" t="s">
        <v>325</v>
      </c>
      <c r="F67" s="33" t="s">
        <v>326</v>
      </c>
      <c r="G67" s="33" t="s">
        <v>326</v>
      </c>
      <c r="H67" s="33" t="s">
        <v>311</v>
      </c>
      <c r="I67" s="32">
        <v>25</v>
      </c>
      <c r="J67" s="32"/>
      <c r="K67" s="33"/>
      <c r="L67" s="32">
        <v>60916807</v>
      </c>
      <c r="M67" s="32">
        <v>4</v>
      </c>
      <c r="N67" s="31" t="s">
        <v>262</v>
      </c>
      <c r="O67" s="34">
        <f t="shared" si="2"/>
        <v>390</v>
      </c>
      <c r="P67" s="34">
        <v>390</v>
      </c>
      <c r="Q67" s="34">
        <v>0</v>
      </c>
      <c r="R67" s="34">
        <v>0</v>
      </c>
      <c r="S67" s="33" t="s">
        <v>32</v>
      </c>
      <c r="T67" s="33"/>
    </row>
    <row r="68" spans="1:20" s="7" customFormat="1" ht="48" x14ac:dyDescent="0.25">
      <c r="A68" s="31">
        <v>64</v>
      </c>
      <c r="B68" s="33" t="s">
        <v>330</v>
      </c>
      <c r="C68" s="32" t="s">
        <v>331</v>
      </c>
      <c r="D68" s="33" t="s">
        <v>332</v>
      </c>
      <c r="E68" s="32" t="s">
        <v>221</v>
      </c>
      <c r="F68" s="33" t="s">
        <v>222</v>
      </c>
      <c r="G68" s="33" t="s">
        <v>333</v>
      </c>
      <c r="H68" s="33"/>
      <c r="I68" s="32">
        <v>5</v>
      </c>
      <c r="J68" s="32"/>
      <c r="K68" s="33"/>
      <c r="L68" s="32">
        <v>50643768</v>
      </c>
      <c r="M68" s="32">
        <v>55</v>
      </c>
      <c r="N68" s="31" t="s">
        <v>21</v>
      </c>
      <c r="O68" s="34">
        <f t="shared" ref="O68:O75" si="3">SUM(P68:R68)</f>
        <v>138830</v>
      </c>
      <c r="P68" s="34">
        <v>138830</v>
      </c>
      <c r="Q68" s="34">
        <v>0</v>
      </c>
      <c r="R68" s="34">
        <v>0</v>
      </c>
      <c r="S68" s="33" t="s">
        <v>32</v>
      </c>
      <c r="T68" s="33"/>
    </row>
    <row r="69" spans="1:20" s="7" customFormat="1" ht="24" x14ac:dyDescent="0.25">
      <c r="A69" s="31">
        <v>65</v>
      </c>
      <c r="B69" s="33" t="s">
        <v>335</v>
      </c>
      <c r="C69" s="32" t="s">
        <v>336</v>
      </c>
      <c r="D69" s="33" t="s">
        <v>335</v>
      </c>
      <c r="E69" s="32" t="s">
        <v>337</v>
      </c>
      <c r="F69" s="33" t="s">
        <v>27</v>
      </c>
      <c r="G69" s="33" t="s">
        <v>27</v>
      </c>
      <c r="H69" s="33" t="s">
        <v>338</v>
      </c>
      <c r="I69" s="8"/>
      <c r="J69" s="32"/>
      <c r="K69" s="33"/>
      <c r="L69" s="27" t="s">
        <v>418</v>
      </c>
      <c r="M69" s="32">
        <v>92</v>
      </c>
      <c r="N69" s="31" t="s">
        <v>339</v>
      </c>
      <c r="O69" s="34">
        <f t="shared" si="3"/>
        <v>369050</v>
      </c>
      <c r="P69" s="34">
        <v>280650</v>
      </c>
      <c r="Q69" s="34">
        <v>88400</v>
      </c>
      <c r="R69" s="34">
        <v>0</v>
      </c>
      <c r="S69" s="33" t="s">
        <v>32</v>
      </c>
      <c r="T69" s="33"/>
    </row>
    <row r="70" spans="1:20" s="11" customFormat="1" ht="24" x14ac:dyDescent="0.25">
      <c r="A70" s="31">
        <v>66</v>
      </c>
      <c r="B70" s="33" t="s">
        <v>340</v>
      </c>
      <c r="C70" s="32" t="s">
        <v>341</v>
      </c>
      <c r="D70" s="33" t="s">
        <v>342</v>
      </c>
      <c r="E70" s="32" t="s">
        <v>295</v>
      </c>
      <c r="F70" s="33" t="s">
        <v>296</v>
      </c>
      <c r="G70" s="33" t="s">
        <v>419</v>
      </c>
      <c r="H70" s="33" t="s">
        <v>343</v>
      </c>
      <c r="I70" s="32">
        <v>3</v>
      </c>
      <c r="J70" s="32"/>
      <c r="K70" s="33"/>
      <c r="L70" s="8" t="s">
        <v>344</v>
      </c>
      <c r="M70" s="6">
        <v>50</v>
      </c>
      <c r="N70" s="31" t="s">
        <v>21</v>
      </c>
      <c r="O70" s="34">
        <f t="shared" si="3"/>
        <v>154490</v>
      </c>
      <c r="P70" s="34">
        <v>154490</v>
      </c>
      <c r="Q70" s="34">
        <v>0</v>
      </c>
      <c r="R70" s="34">
        <v>0</v>
      </c>
      <c r="S70" s="33" t="s">
        <v>32</v>
      </c>
      <c r="T70" s="33"/>
    </row>
    <row r="71" spans="1:20" s="11" customFormat="1" ht="24" x14ac:dyDescent="0.25">
      <c r="A71" s="31">
        <v>67</v>
      </c>
      <c r="B71" s="33" t="s">
        <v>345</v>
      </c>
      <c r="C71" s="32" t="s">
        <v>346</v>
      </c>
      <c r="D71" s="33" t="s">
        <v>347</v>
      </c>
      <c r="E71" s="32" t="s">
        <v>348</v>
      </c>
      <c r="F71" s="33" t="s">
        <v>27</v>
      </c>
      <c r="G71" s="33" t="s">
        <v>27</v>
      </c>
      <c r="H71" s="33" t="s">
        <v>349</v>
      </c>
      <c r="I71" s="32">
        <v>7</v>
      </c>
      <c r="J71" s="32"/>
      <c r="K71" s="33"/>
      <c r="L71" s="32" t="s">
        <v>350</v>
      </c>
      <c r="M71" s="6">
        <v>800</v>
      </c>
      <c r="N71" s="31" t="s">
        <v>329</v>
      </c>
      <c r="O71" s="34">
        <f t="shared" si="3"/>
        <v>4000000</v>
      </c>
      <c r="P71" s="34">
        <v>1200000</v>
      </c>
      <c r="Q71" s="34">
        <v>550000</v>
      </c>
      <c r="R71" s="34">
        <v>2250000</v>
      </c>
      <c r="S71" s="33" t="s">
        <v>32</v>
      </c>
      <c r="T71" s="33"/>
    </row>
    <row r="72" spans="1:20" s="11" customFormat="1" ht="24" x14ac:dyDescent="0.25">
      <c r="A72" s="31">
        <v>68</v>
      </c>
      <c r="B72" s="33" t="s">
        <v>345</v>
      </c>
      <c r="C72" s="32" t="s">
        <v>351</v>
      </c>
      <c r="D72" s="33" t="s">
        <v>352</v>
      </c>
      <c r="E72" s="32" t="s">
        <v>353</v>
      </c>
      <c r="F72" s="33" t="s">
        <v>27</v>
      </c>
      <c r="G72" s="33" t="s">
        <v>27</v>
      </c>
      <c r="H72" s="33" t="s">
        <v>354</v>
      </c>
      <c r="I72" s="32">
        <v>2</v>
      </c>
      <c r="J72" s="32"/>
      <c r="K72" s="33"/>
      <c r="L72" s="32">
        <v>11084309</v>
      </c>
      <c r="M72" s="6">
        <v>32</v>
      </c>
      <c r="N72" s="31" t="s">
        <v>31</v>
      </c>
      <c r="O72" s="34">
        <v>15000</v>
      </c>
      <c r="P72" s="34">
        <v>15000</v>
      </c>
      <c r="Q72" s="34">
        <v>0</v>
      </c>
      <c r="R72" s="34">
        <v>0</v>
      </c>
      <c r="S72" s="33" t="s">
        <v>32</v>
      </c>
      <c r="T72" s="33"/>
    </row>
    <row r="73" spans="1:20" s="11" customFormat="1" ht="36" x14ac:dyDescent="0.25">
      <c r="A73" s="31">
        <v>69</v>
      </c>
      <c r="B73" s="33" t="s">
        <v>355</v>
      </c>
      <c r="C73" s="32" t="s">
        <v>425</v>
      </c>
      <c r="D73" s="33" t="s">
        <v>356</v>
      </c>
      <c r="E73" s="32" t="s">
        <v>357</v>
      </c>
      <c r="F73" s="33" t="s">
        <v>27</v>
      </c>
      <c r="G73" s="33" t="s">
        <v>27</v>
      </c>
      <c r="H73" s="33" t="s">
        <v>233</v>
      </c>
      <c r="I73" s="32">
        <v>5</v>
      </c>
      <c r="J73" s="32"/>
      <c r="K73" s="33"/>
      <c r="L73" s="32">
        <v>11108465</v>
      </c>
      <c r="M73" s="26">
        <v>15</v>
      </c>
      <c r="N73" s="35" t="s">
        <v>31</v>
      </c>
      <c r="O73" s="34">
        <f t="shared" si="3"/>
        <v>81760</v>
      </c>
      <c r="P73" s="34">
        <v>21690</v>
      </c>
      <c r="Q73" s="34">
        <v>60070</v>
      </c>
      <c r="R73" s="34">
        <v>0</v>
      </c>
      <c r="S73" s="33" t="s">
        <v>32</v>
      </c>
      <c r="T73" s="33"/>
    </row>
    <row r="74" spans="1:20" s="11" customFormat="1" ht="24" x14ac:dyDescent="0.25">
      <c r="A74" s="31">
        <v>70</v>
      </c>
      <c r="B74" s="33" t="s">
        <v>355</v>
      </c>
      <c r="C74" s="32" t="s">
        <v>426</v>
      </c>
      <c r="D74" s="33" t="s">
        <v>358</v>
      </c>
      <c r="E74" s="32" t="s">
        <v>295</v>
      </c>
      <c r="F74" s="33" t="s">
        <v>296</v>
      </c>
      <c r="G74" s="33" t="s">
        <v>296</v>
      </c>
      <c r="H74" s="33" t="s">
        <v>359</v>
      </c>
      <c r="I74" s="32">
        <v>13</v>
      </c>
      <c r="J74" s="32"/>
      <c r="K74" s="33"/>
      <c r="L74" s="32">
        <v>70277068</v>
      </c>
      <c r="M74" s="26">
        <v>32</v>
      </c>
      <c r="N74" s="35" t="s">
        <v>23</v>
      </c>
      <c r="O74" s="34">
        <f t="shared" si="3"/>
        <v>43130</v>
      </c>
      <c r="P74" s="34">
        <v>43130</v>
      </c>
      <c r="Q74" s="34">
        <v>0</v>
      </c>
      <c r="R74" s="34">
        <v>0</v>
      </c>
      <c r="S74" s="33" t="s">
        <v>32</v>
      </c>
      <c r="T74" s="33"/>
    </row>
    <row r="75" spans="1:20" s="11" customFormat="1" ht="37.5" customHeight="1" x14ac:dyDescent="0.25">
      <c r="A75" s="31">
        <v>71</v>
      </c>
      <c r="B75" s="33" t="s">
        <v>355</v>
      </c>
      <c r="C75" s="9" t="s">
        <v>423</v>
      </c>
      <c r="D75" s="33" t="s">
        <v>420</v>
      </c>
      <c r="E75" s="32" t="s">
        <v>221</v>
      </c>
      <c r="F75" s="33" t="s">
        <v>222</v>
      </c>
      <c r="G75" s="33" t="s">
        <v>222</v>
      </c>
      <c r="H75" s="33" t="s">
        <v>421</v>
      </c>
      <c r="I75" s="32" t="s">
        <v>422</v>
      </c>
      <c r="J75" s="32"/>
      <c r="K75" s="33"/>
      <c r="L75" s="32">
        <v>70737387</v>
      </c>
      <c r="M75" s="26">
        <v>20</v>
      </c>
      <c r="N75" s="35" t="s">
        <v>23</v>
      </c>
      <c r="O75" s="34">
        <f t="shared" si="3"/>
        <v>21000</v>
      </c>
      <c r="P75" s="34">
        <v>21000</v>
      </c>
      <c r="Q75" s="34">
        <v>0</v>
      </c>
      <c r="R75" s="34">
        <v>0</v>
      </c>
      <c r="S75" s="33" t="s">
        <v>32</v>
      </c>
      <c r="T75" s="33"/>
    </row>
    <row r="76" spans="1:20" s="13" customFormat="1" ht="24" x14ac:dyDescent="0.25">
      <c r="A76" s="31">
        <v>72</v>
      </c>
      <c r="B76" s="33" t="s">
        <v>360</v>
      </c>
      <c r="C76" s="32" t="s">
        <v>361</v>
      </c>
      <c r="D76" s="33" t="s">
        <v>360</v>
      </c>
      <c r="E76" s="32" t="s">
        <v>362</v>
      </c>
      <c r="F76" s="33" t="s">
        <v>27</v>
      </c>
      <c r="G76" s="33" t="s">
        <v>27</v>
      </c>
      <c r="H76" s="33" t="s">
        <v>363</v>
      </c>
      <c r="I76" s="32">
        <v>136</v>
      </c>
      <c r="J76" s="32"/>
      <c r="K76" s="33"/>
      <c r="L76" s="32">
        <v>11093683</v>
      </c>
      <c r="M76" s="26">
        <v>13</v>
      </c>
      <c r="N76" s="35" t="s">
        <v>23</v>
      </c>
      <c r="O76" s="34">
        <f t="shared" ref="O76:O77" si="4">SUM(P76:R76)</f>
        <v>22000</v>
      </c>
      <c r="P76" s="34">
        <v>22000</v>
      </c>
      <c r="Q76" s="34">
        <v>0</v>
      </c>
      <c r="R76" s="34">
        <v>0</v>
      </c>
      <c r="S76" s="33" t="s">
        <v>32</v>
      </c>
      <c r="T76" s="33"/>
    </row>
    <row r="77" spans="1:20" s="11" customFormat="1" ht="24" x14ac:dyDescent="0.25">
      <c r="A77" s="31">
        <v>73</v>
      </c>
      <c r="B77" s="33" t="s">
        <v>364</v>
      </c>
      <c r="C77" s="32" t="s">
        <v>365</v>
      </c>
      <c r="D77" s="33" t="s">
        <v>364</v>
      </c>
      <c r="E77" s="32" t="s">
        <v>295</v>
      </c>
      <c r="F77" s="33" t="s">
        <v>296</v>
      </c>
      <c r="G77" s="33" t="s">
        <v>296</v>
      </c>
      <c r="H77" s="33" t="s">
        <v>366</v>
      </c>
      <c r="I77" s="32" t="s">
        <v>424</v>
      </c>
      <c r="J77" s="32"/>
      <c r="K77" s="33"/>
      <c r="L77" s="32" t="s">
        <v>367</v>
      </c>
      <c r="M77" s="6">
        <v>580</v>
      </c>
      <c r="N77" s="31" t="s">
        <v>329</v>
      </c>
      <c r="O77" s="34">
        <f t="shared" si="4"/>
        <v>1999008</v>
      </c>
      <c r="P77" s="34">
        <v>630840</v>
      </c>
      <c r="Q77" s="34">
        <v>222580</v>
      </c>
      <c r="R77" s="34">
        <v>1145588</v>
      </c>
      <c r="S77" s="33" t="s">
        <v>32</v>
      </c>
      <c r="T77" s="33"/>
    </row>
    <row r="78" spans="1:20" s="11" customFormat="1" x14ac:dyDescent="0.25">
      <c r="A78" s="31">
        <v>74</v>
      </c>
      <c r="B78" s="33" t="s">
        <v>369</v>
      </c>
      <c r="C78" s="32" t="s">
        <v>370</v>
      </c>
      <c r="D78" s="33" t="s">
        <v>371</v>
      </c>
      <c r="E78" s="32" t="s">
        <v>295</v>
      </c>
      <c r="F78" s="33" t="s">
        <v>296</v>
      </c>
      <c r="G78" s="33" t="s">
        <v>296</v>
      </c>
      <c r="H78" s="33" t="s">
        <v>372</v>
      </c>
      <c r="I78" s="32">
        <v>5</v>
      </c>
      <c r="J78" s="32">
        <v>6</v>
      </c>
      <c r="K78" s="33"/>
      <c r="L78" s="32" t="s">
        <v>373</v>
      </c>
      <c r="M78" s="26">
        <v>30</v>
      </c>
      <c r="N78" s="20" t="s">
        <v>428</v>
      </c>
      <c r="O78" s="34">
        <f>SUM(P78:R78)</f>
        <v>79000</v>
      </c>
      <c r="P78" s="34">
        <v>79000</v>
      </c>
      <c r="Q78" s="34">
        <v>0</v>
      </c>
      <c r="R78" s="34">
        <v>0</v>
      </c>
      <c r="S78" s="33" t="s">
        <v>32</v>
      </c>
      <c r="T78" s="33"/>
    </row>
    <row r="79" spans="1:20" s="11" customFormat="1" ht="24" x14ac:dyDescent="0.25">
      <c r="A79" s="31">
        <v>75</v>
      </c>
      <c r="B79" s="33" t="s">
        <v>369</v>
      </c>
      <c r="C79" s="32" t="s">
        <v>374</v>
      </c>
      <c r="D79" s="33" t="s">
        <v>375</v>
      </c>
      <c r="E79" s="32" t="s">
        <v>295</v>
      </c>
      <c r="F79" s="33" t="s">
        <v>296</v>
      </c>
      <c r="G79" s="33" t="s">
        <v>296</v>
      </c>
      <c r="H79" s="33" t="s">
        <v>376</v>
      </c>
      <c r="I79" s="32">
        <v>23</v>
      </c>
      <c r="J79" s="32"/>
      <c r="K79" s="33"/>
      <c r="L79" s="32" t="s">
        <v>377</v>
      </c>
      <c r="M79" s="26">
        <v>60</v>
      </c>
      <c r="N79" s="20" t="s">
        <v>21</v>
      </c>
      <c r="O79" s="34">
        <f t="shared" ref="O79:O93" si="5">SUM(P79:R79)</f>
        <v>130000</v>
      </c>
      <c r="P79" s="34">
        <v>130000</v>
      </c>
      <c r="Q79" s="34">
        <v>0</v>
      </c>
      <c r="R79" s="34">
        <v>0</v>
      </c>
      <c r="S79" s="33" t="s">
        <v>32</v>
      </c>
      <c r="T79" s="33"/>
    </row>
    <row r="80" spans="1:20" s="11" customFormat="1" x14ac:dyDescent="0.25">
      <c r="A80" s="31">
        <v>76</v>
      </c>
      <c r="B80" s="33" t="s">
        <v>369</v>
      </c>
      <c r="C80" s="32" t="s">
        <v>378</v>
      </c>
      <c r="D80" s="33" t="s">
        <v>379</v>
      </c>
      <c r="E80" s="32" t="s">
        <v>295</v>
      </c>
      <c r="F80" s="33" t="s">
        <v>296</v>
      </c>
      <c r="G80" s="33" t="s">
        <v>296</v>
      </c>
      <c r="H80" s="33" t="s">
        <v>372</v>
      </c>
      <c r="I80" s="32">
        <v>4</v>
      </c>
      <c r="J80" s="32"/>
      <c r="K80" s="33"/>
      <c r="L80" s="32">
        <v>12252091</v>
      </c>
      <c r="M80" s="26">
        <v>30</v>
      </c>
      <c r="N80" s="20" t="s">
        <v>428</v>
      </c>
      <c r="O80" s="34">
        <f t="shared" si="5"/>
        <v>22000</v>
      </c>
      <c r="P80" s="34">
        <v>22000</v>
      </c>
      <c r="Q80" s="34">
        <v>0</v>
      </c>
      <c r="R80" s="34">
        <v>0</v>
      </c>
      <c r="S80" s="33" t="s">
        <v>32</v>
      </c>
      <c r="T80" s="33"/>
    </row>
    <row r="81" spans="1:20" s="11" customFormat="1" ht="24" x14ac:dyDescent="0.25">
      <c r="A81" s="31">
        <v>77</v>
      </c>
      <c r="B81" s="33" t="s">
        <v>369</v>
      </c>
      <c r="C81" s="32" t="s">
        <v>380</v>
      </c>
      <c r="D81" s="33" t="s">
        <v>381</v>
      </c>
      <c r="E81" s="32" t="s">
        <v>295</v>
      </c>
      <c r="F81" s="33" t="s">
        <v>296</v>
      </c>
      <c r="G81" s="33" t="s">
        <v>296</v>
      </c>
      <c r="H81" s="33" t="s">
        <v>376</v>
      </c>
      <c r="I81" s="32">
        <v>22</v>
      </c>
      <c r="J81" s="32"/>
      <c r="K81" s="33"/>
      <c r="L81" s="32" t="s">
        <v>382</v>
      </c>
      <c r="M81" s="26">
        <v>13.6</v>
      </c>
      <c r="N81" s="20" t="s">
        <v>428</v>
      </c>
      <c r="O81" s="34">
        <f t="shared" si="5"/>
        <v>26000</v>
      </c>
      <c r="P81" s="34">
        <v>26000</v>
      </c>
      <c r="Q81" s="34">
        <v>0</v>
      </c>
      <c r="R81" s="34">
        <v>0</v>
      </c>
      <c r="S81" s="33" t="s">
        <v>32</v>
      </c>
      <c r="T81" s="33"/>
    </row>
    <row r="82" spans="1:20" s="11" customFormat="1" x14ac:dyDescent="0.25">
      <c r="A82" s="31">
        <v>78</v>
      </c>
      <c r="B82" s="33" t="s">
        <v>369</v>
      </c>
      <c r="C82" s="32" t="s">
        <v>383</v>
      </c>
      <c r="D82" s="33" t="s">
        <v>384</v>
      </c>
      <c r="E82" s="32" t="s">
        <v>295</v>
      </c>
      <c r="F82" s="33" t="s">
        <v>296</v>
      </c>
      <c r="G82" s="33" t="s">
        <v>296</v>
      </c>
      <c r="H82" s="33" t="s">
        <v>385</v>
      </c>
      <c r="I82" s="32">
        <v>3</v>
      </c>
      <c r="J82" s="32">
        <v>4</v>
      </c>
      <c r="K82" s="33"/>
      <c r="L82" s="32" t="s">
        <v>386</v>
      </c>
      <c r="M82" s="26">
        <v>40</v>
      </c>
      <c r="N82" s="20" t="s">
        <v>428</v>
      </c>
      <c r="O82" s="34">
        <f t="shared" si="5"/>
        <v>71000</v>
      </c>
      <c r="P82" s="34">
        <v>71000</v>
      </c>
      <c r="Q82" s="34">
        <v>0</v>
      </c>
      <c r="R82" s="34">
        <v>0</v>
      </c>
      <c r="S82" s="33" t="s">
        <v>32</v>
      </c>
      <c r="T82" s="33"/>
    </row>
    <row r="83" spans="1:20" s="11" customFormat="1" x14ac:dyDescent="0.25">
      <c r="A83" s="31">
        <v>79</v>
      </c>
      <c r="B83" s="33" t="s">
        <v>369</v>
      </c>
      <c r="C83" s="32" t="s">
        <v>387</v>
      </c>
      <c r="D83" s="33" t="s">
        <v>388</v>
      </c>
      <c r="E83" s="32" t="s">
        <v>295</v>
      </c>
      <c r="F83" s="33" t="s">
        <v>296</v>
      </c>
      <c r="G83" s="33" t="s">
        <v>296</v>
      </c>
      <c r="H83" s="33" t="s">
        <v>343</v>
      </c>
      <c r="I83" s="32">
        <v>7</v>
      </c>
      <c r="J83" s="32"/>
      <c r="K83" s="33"/>
      <c r="L83" s="32" t="s">
        <v>389</v>
      </c>
      <c r="M83" s="26">
        <v>65</v>
      </c>
      <c r="N83" s="20" t="s">
        <v>428</v>
      </c>
      <c r="O83" s="34">
        <f t="shared" si="5"/>
        <v>100000</v>
      </c>
      <c r="P83" s="34">
        <v>100000</v>
      </c>
      <c r="Q83" s="34">
        <v>0</v>
      </c>
      <c r="R83" s="34">
        <v>0</v>
      </c>
      <c r="S83" s="33" t="s">
        <v>32</v>
      </c>
      <c r="T83" s="33"/>
    </row>
    <row r="84" spans="1:20" s="11" customFormat="1" x14ac:dyDescent="0.25">
      <c r="A84" s="31">
        <v>80</v>
      </c>
      <c r="B84" s="33" t="s">
        <v>369</v>
      </c>
      <c r="C84" s="32" t="s">
        <v>390</v>
      </c>
      <c r="D84" s="33" t="s">
        <v>391</v>
      </c>
      <c r="E84" s="32" t="s">
        <v>295</v>
      </c>
      <c r="F84" s="33" t="s">
        <v>296</v>
      </c>
      <c r="G84" s="33" t="s">
        <v>296</v>
      </c>
      <c r="H84" s="33" t="s">
        <v>334</v>
      </c>
      <c r="I84" s="32">
        <v>6</v>
      </c>
      <c r="J84" s="32"/>
      <c r="K84" s="33"/>
      <c r="L84" s="32" t="s">
        <v>392</v>
      </c>
      <c r="M84" s="26">
        <v>39</v>
      </c>
      <c r="N84" s="20" t="s">
        <v>428</v>
      </c>
      <c r="O84" s="34">
        <f t="shared" si="5"/>
        <v>80000</v>
      </c>
      <c r="P84" s="34">
        <v>80000</v>
      </c>
      <c r="Q84" s="34">
        <v>0</v>
      </c>
      <c r="R84" s="34">
        <v>0</v>
      </c>
      <c r="S84" s="33" t="s">
        <v>32</v>
      </c>
      <c r="T84" s="33"/>
    </row>
    <row r="85" spans="1:20" s="11" customFormat="1" x14ac:dyDescent="0.25">
      <c r="A85" s="31">
        <v>81</v>
      </c>
      <c r="B85" s="33" t="s">
        <v>369</v>
      </c>
      <c r="C85" s="32" t="s">
        <v>393</v>
      </c>
      <c r="D85" s="19" t="s">
        <v>430</v>
      </c>
      <c r="E85" s="32" t="s">
        <v>295</v>
      </c>
      <c r="F85" s="33" t="s">
        <v>296</v>
      </c>
      <c r="G85" s="33" t="s">
        <v>296</v>
      </c>
      <c r="H85" s="33" t="s">
        <v>343</v>
      </c>
      <c r="I85" s="32">
        <v>9</v>
      </c>
      <c r="J85" s="32"/>
      <c r="K85" s="33"/>
      <c r="L85" s="32" t="s">
        <v>394</v>
      </c>
      <c r="M85" s="26">
        <v>65</v>
      </c>
      <c r="N85" s="20" t="s">
        <v>429</v>
      </c>
      <c r="O85" s="34">
        <f t="shared" si="5"/>
        <v>190000</v>
      </c>
      <c r="P85" s="34">
        <v>190000</v>
      </c>
      <c r="Q85" s="34">
        <v>0</v>
      </c>
      <c r="R85" s="34">
        <v>0</v>
      </c>
      <c r="S85" s="33" t="s">
        <v>32</v>
      </c>
      <c r="T85" s="33"/>
    </row>
    <row r="86" spans="1:20" s="11" customFormat="1" ht="24" x14ac:dyDescent="0.25">
      <c r="A86" s="31">
        <v>82</v>
      </c>
      <c r="B86" s="33" t="s">
        <v>369</v>
      </c>
      <c r="C86" s="32" t="s">
        <v>395</v>
      </c>
      <c r="D86" s="19" t="s">
        <v>431</v>
      </c>
      <c r="E86" s="32" t="s">
        <v>295</v>
      </c>
      <c r="F86" s="33" t="s">
        <v>296</v>
      </c>
      <c r="G86" s="33" t="s">
        <v>296</v>
      </c>
      <c r="H86" s="33" t="s">
        <v>376</v>
      </c>
      <c r="I86" s="32">
        <v>13</v>
      </c>
      <c r="J86" s="32"/>
      <c r="K86" s="33"/>
      <c r="L86" s="32" t="s">
        <v>396</v>
      </c>
      <c r="M86" s="26">
        <v>90</v>
      </c>
      <c r="N86" s="20" t="s">
        <v>429</v>
      </c>
      <c r="O86" s="34">
        <f t="shared" si="5"/>
        <v>250000</v>
      </c>
      <c r="P86" s="34">
        <v>250000</v>
      </c>
      <c r="Q86" s="34">
        <v>0</v>
      </c>
      <c r="R86" s="34">
        <v>0</v>
      </c>
      <c r="S86" s="33" t="s">
        <v>32</v>
      </c>
      <c r="T86" s="33"/>
    </row>
    <row r="87" spans="1:20" s="11" customFormat="1" x14ac:dyDescent="0.25">
      <c r="A87" s="31">
        <v>83</v>
      </c>
      <c r="B87" s="33" t="s">
        <v>369</v>
      </c>
      <c r="C87" s="32" t="s">
        <v>397</v>
      </c>
      <c r="D87" s="33" t="s">
        <v>398</v>
      </c>
      <c r="E87" s="32" t="s">
        <v>295</v>
      </c>
      <c r="F87" s="33" t="s">
        <v>296</v>
      </c>
      <c r="G87" s="33" t="s">
        <v>296</v>
      </c>
      <c r="H87" s="33" t="s">
        <v>399</v>
      </c>
      <c r="I87" s="32">
        <v>3</v>
      </c>
      <c r="J87" s="32"/>
      <c r="K87" s="33"/>
      <c r="L87" s="32">
        <v>96639022</v>
      </c>
      <c r="M87" s="26">
        <v>230</v>
      </c>
      <c r="N87" s="20" t="s">
        <v>329</v>
      </c>
      <c r="O87" s="34">
        <f t="shared" si="5"/>
        <v>1000000</v>
      </c>
      <c r="P87" s="34">
        <v>1000000</v>
      </c>
      <c r="Q87" s="34">
        <v>0</v>
      </c>
      <c r="R87" s="34">
        <v>0</v>
      </c>
      <c r="S87" s="33" t="s">
        <v>32</v>
      </c>
      <c r="T87" s="33"/>
    </row>
    <row r="88" spans="1:20" s="11" customFormat="1" ht="24" x14ac:dyDescent="0.25">
      <c r="A88" s="31">
        <v>84</v>
      </c>
      <c r="B88" s="33" t="s">
        <v>369</v>
      </c>
      <c r="C88" s="32" t="s">
        <v>400</v>
      </c>
      <c r="D88" s="33" t="s">
        <v>401</v>
      </c>
      <c r="E88" s="32" t="s">
        <v>295</v>
      </c>
      <c r="F88" s="33" t="s">
        <v>296</v>
      </c>
      <c r="G88" s="33" t="s">
        <v>296</v>
      </c>
      <c r="H88" s="33" t="s">
        <v>399</v>
      </c>
      <c r="I88" s="32">
        <v>3</v>
      </c>
      <c r="J88" s="32"/>
      <c r="K88" s="33"/>
      <c r="L88" s="32" t="s">
        <v>402</v>
      </c>
      <c r="M88" s="26">
        <v>40</v>
      </c>
      <c r="N88" s="20" t="s">
        <v>428</v>
      </c>
      <c r="O88" s="34">
        <f t="shared" si="5"/>
        <v>500</v>
      </c>
      <c r="P88" s="34">
        <v>500</v>
      </c>
      <c r="Q88" s="34">
        <v>0</v>
      </c>
      <c r="R88" s="34">
        <v>0</v>
      </c>
      <c r="S88" s="33" t="s">
        <v>32</v>
      </c>
      <c r="T88" s="33"/>
    </row>
    <row r="89" spans="1:20" s="11" customFormat="1" x14ac:dyDescent="0.25">
      <c r="A89" s="31">
        <v>85</v>
      </c>
      <c r="B89" s="33" t="s">
        <v>369</v>
      </c>
      <c r="C89" s="32" t="s">
        <v>403</v>
      </c>
      <c r="D89" s="33" t="s">
        <v>404</v>
      </c>
      <c r="E89" s="32" t="s">
        <v>295</v>
      </c>
      <c r="F89" s="33" t="s">
        <v>296</v>
      </c>
      <c r="G89" s="33" t="s">
        <v>296</v>
      </c>
      <c r="H89" s="33" t="s">
        <v>253</v>
      </c>
      <c r="I89" s="32">
        <v>63</v>
      </c>
      <c r="J89" s="32"/>
      <c r="K89" s="33"/>
      <c r="L89" s="32" t="s">
        <v>405</v>
      </c>
      <c r="M89" s="26">
        <v>15</v>
      </c>
      <c r="N89" s="20" t="s">
        <v>428</v>
      </c>
      <c r="O89" s="34">
        <f t="shared" si="5"/>
        <v>40000</v>
      </c>
      <c r="P89" s="34">
        <v>40000</v>
      </c>
      <c r="Q89" s="34">
        <v>0</v>
      </c>
      <c r="R89" s="34">
        <v>0</v>
      </c>
      <c r="S89" s="33" t="s">
        <v>32</v>
      </c>
      <c r="T89" s="33"/>
    </row>
    <row r="90" spans="1:20" s="11" customFormat="1" ht="24" x14ac:dyDescent="0.25">
      <c r="A90" s="31">
        <v>86</v>
      </c>
      <c r="B90" s="33" t="s">
        <v>369</v>
      </c>
      <c r="C90" s="32" t="s">
        <v>406</v>
      </c>
      <c r="D90" s="33" t="s">
        <v>407</v>
      </c>
      <c r="E90" s="32" t="s">
        <v>295</v>
      </c>
      <c r="F90" s="33" t="s">
        <v>296</v>
      </c>
      <c r="G90" s="33" t="s">
        <v>296</v>
      </c>
      <c r="H90" s="33" t="s">
        <v>372</v>
      </c>
      <c r="I90" s="32">
        <v>1</v>
      </c>
      <c r="J90" s="32"/>
      <c r="K90" s="33"/>
      <c r="L90" s="32">
        <v>71668450</v>
      </c>
      <c r="M90" s="26">
        <v>21</v>
      </c>
      <c r="N90" s="20" t="s">
        <v>428</v>
      </c>
      <c r="O90" s="34">
        <f t="shared" si="5"/>
        <v>40000</v>
      </c>
      <c r="P90" s="34">
        <v>40000</v>
      </c>
      <c r="Q90" s="34">
        <v>0</v>
      </c>
      <c r="R90" s="34">
        <v>0</v>
      </c>
      <c r="S90" s="33" t="s">
        <v>32</v>
      </c>
      <c r="T90" s="33"/>
    </row>
    <row r="91" spans="1:20" s="11" customFormat="1" x14ac:dyDescent="0.25">
      <c r="A91" s="31">
        <v>87</v>
      </c>
      <c r="B91" s="33" t="s">
        <v>369</v>
      </c>
      <c r="C91" s="32" t="s">
        <v>408</v>
      </c>
      <c r="D91" s="33" t="s">
        <v>409</v>
      </c>
      <c r="E91" s="32" t="s">
        <v>295</v>
      </c>
      <c r="F91" s="33" t="s">
        <v>296</v>
      </c>
      <c r="G91" s="33" t="s">
        <v>296</v>
      </c>
      <c r="H91" s="33" t="s">
        <v>368</v>
      </c>
      <c r="I91" s="32"/>
      <c r="J91" s="32"/>
      <c r="K91" s="33"/>
      <c r="L91" s="32">
        <v>12952400</v>
      </c>
      <c r="M91" s="26">
        <v>7</v>
      </c>
      <c r="N91" s="20" t="s">
        <v>428</v>
      </c>
      <c r="O91" s="34">
        <f t="shared" si="5"/>
        <v>2000</v>
      </c>
      <c r="P91" s="34">
        <v>2000</v>
      </c>
      <c r="Q91" s="34">
        <v>0</v>
      </c>
      <c r="R91" s="34">
        <v>0</v>
      </c>
      <c r="S91" s="33" t="s">
        <v>32</v>
      </c>
      <c r="T91" s="33"/>
    </row>
    <row r="92" spans="1:20" s="11" customFormat="1" x14ac:dyDescent="0.25">
      <c r="A92" s="31">
        <v>88</v>
      </c>
      <c r="B92" s="33" t="s">
        <v>369</v>
      </c>
      <c r="C92" s="32" t="s">
        <v>410</v>
      </c>
      <c r="D92" s="33" t="s">
        <v>411</v>
      </c>
      <c r="E92" s="32" t="s">
        <v>295</v>
      </c>
      <c r="F92" s="33" t="s">
        <v>296</v>
      </c>
      <c r="G92" s="33" t="s">
        <v>296</v>
      </c>
      <c r="H92" s="33" t="s">
        <v>412</v>
      </c>
      <c r="I92" s="32"/>
      <c r="J92" s="32"/>
      <c r="K92" s="33"/>
      <c r="L92" s="32">
        <v>12291242</v>
      </c>
      <c r="M92" s="26">
        <v>6.5</v>
      </c>
      <c r="N92" s="20" t="s">
        <v>428</v>
      </c>
      <c r="O92" s="34">
        <f t="shared" si="5"/>
        <v>1000</v>
      </c>
      <c r="P92" s="34">
        <v>1000</v>
      </c>
      <c r="Q92" s="34">
        <v>0</v>
      </c>
      <c r="R92" s="34">
        <v>0</v>
      </c>
      <c r="S92" s="33" t="s">
        <v>32</v>
      </c>
      <c r="T92" s="33"/>
    </row>
    <row r="93" spans="1:20" s="11" customFormat="1" ht="15.75" thickBot="1" x14ac:dyDescent="0.3">
      <c r="A93" s="31">
        <v>89</v>
      </c>
      <c r="B93" s="14" t="s">
        <v>369</v>
      </c>
      <c r="C93" s="15" t="s">
        <v>413</v>
      </c>
      <c r="D93" s="14" t="s">
        <v>414</v>
      </c>
      <c r="E93" s="15" t="s">
        <v>295</v>
      </c>
      <c r="F93" s="14" t="s">
        <v>296</v>
      </c>
      <c r="G93" s="14" t="s">
        <v>296</v>
      </c>
      <c r="H93" s="14" t="s">
        <v>415</v>
      </c>
      <c r="I93" s="15"/>
      <c r="J93" s="15"/>
      <c r="K93" s="14"/>
      <c r="L93" s="15" t="s">
        <v>416</v>
      </c>
      <c r="M93" s="21">
        <v>1</v>
      </c>
      <c r="N93" s="16" t="s">
        <v>23</v>
      </c>
      <c r="O93" s="17">
        <f t="shared" si="5"/>
        <v>300</v>
      </c>
      <c r="P93" s="17">
        <v>300</v>
      </c>
      <c r="Q93" s="17">
        <v>0</v>
      </c>
      <c r="R93" s="17">
        <v>0</v>
      </c>
      <c r="S93" s="14" t="s">
        <v>32</v>
      </c>
      <c r="T93" s="14"/>
    </row>
    <row r="94" spans="1:20" s="11" customFormat="1" ht="15.75" thickBot="1" x14ac:dyDescent="0.3">
      <c r="A94" s="18"/>
      <c r="B94" s="22" t="s">
        <v>417</v>
      </c>
      <c r="C94" s="23"/>
      <c r="D94" s="24"/>
      <c r="E94" s="23"/>
      <c r="F94" s="24"/>
      <c r="G94" s="24"/>
      <c r="H94" s="24"/>
      <c r="I94" s="23"/>
      <c r="J94" s="23"/>
      <c r="K94" s="24"/>
      <c r="L94" s="23"/>
      <c r="M94" s="25">
        <f>SUM(M5:M93)</f>
        <v>4428.2</v>
      </c>
      <c r="N94" s="23"/>
      <c r="O94" s="25">
        <f>SUM(O5:O93)</f>
        <v>10772278</v>
      </c>
      <c r="P94" s="25">
        <f>SUM(P5:P93)</f>
        <v>6339600</v>
      </c>
      <c r="Q94" s="25">
        <f>SUM(Q5:Q93)</f>
        <v>1037090</v>
      </c>
      <c r="R94" s="25">
        <f>SUM(R5:R93)</f>
        <v>3395588</v>
      </c>
      <c r="S94" s="24"/>
      <c r="T94" s="24"/>
    </row>
    <row r="95" spans="1:20" x14ac:dyDescent="0.25">
      <c r="O95" s="39"/>
    </row>
  </sheetData>
  <mergeCells count="18">
    <mergeCell ref="T1:T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R2"/>
    <mergeCell ref="S1:S3"/>
    <mergeCell ref="F1:F3"/>
    <mergeCell ref="A1:A3"/>
    <mergeCell ref="B1:B3"/>
    <mergeCell ref="C1:C3"/>
    <mergeCell ref="D1:D3"/>
    <mergeCell ref="E1:E3"/>
  </mergeCells>
  <pageMargins left="0.25" right="0.25" top="0.75" bottom="0.75" header="0.3" footer="0.3"/>
  <pageSetup paperSize="9" scale="53" fitToHeight="0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2016-10-21T09:49:16Z</dcterms:modified>
</cp:coreProperties>
</file>