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30" yWindow="135" windowWidth="9435" windowHeight="4485"/>
  </bookViews>
  <sheets>
    <sheet name="Tabela 2 Osie priorytetowe..." sheetId="4" r:id="rId1"/>
  </sheets>
  <calcPr calcId="145621"/>
</workbook>
</file>

<file path=xl/calcChain.xml><?xml version="1.0" encoding="utf-8"?>
<calcChain xmlns="http://schemas.openxmlformats.org/spreadsheetml/2006/main">
  <c r="G29" i="4" l="1"/>
  <c r="F8" i="4" l="1"/>
  <c r="F11" i="4"/>
  <c r="F14" i="4"/>
  <c r="F17" i="4"/>
  <c r="F20" i="4"/>
  <c r="F23" i="4"/>
  <c r="F26" i="4"/>
  <c r="F29" i="4"/>
  <c r="F5" i="4"/>
  <c r="E29" i="4"/>
  <c r="D29" i="4"/>
</calcChain>
</file>

<file path=xl/sharedStrings.xml><?xml version="1.0" encoding="utf-8"?>
<sst xmlns="http://schemas.openxmlformats.org/spreadsheetml/2006/main" count="67" uniqueCount="31">
  <si>
    <t>Łączne płatności otrzymane od Komisji</t>
  </si>
  <si>
    <t>W tym wydatki związane z zakresem interwencji EFS</t>
  </si>
  <si>
    <t>W tym wydatki związane z zakresem interwencji EFRR</t>
  </si>
  <si>
    <t>W tym wydatki związane z  zakresem interwencji EFS</t>
  </si>
  <si>
    <t>W tym wydatki związane z  zakresem interwencji EFRR</t>
  </si>
  <si>
    <t>Kwota środków (wspólnotowych i krajowych) przeznaczonych na realizację programu operacyjnego zgodnie z tabelami finansowymi danego programu</t>
  </si>
  <si>
    <t>Środki stanowiące podstawę wyliczania wkładu UE</t>
  </si>
  <si>
    <t>Wydatki kwalifikowalne wykazane w poświadczeniach i deklaracjach wydatków skierowanych przez Instytucję Certyfikującą do Komisji Europejskiej</t>
  </si>
  <si>
    <t>Wydatki publiczne wykazane w poświadczeniach i deklaracjach wydatków skierowanych przez Instytucję Certyfikującą do Komisji Europejskiej</t>
  </si>
  <si>
    <t>5 = 3/1 lub 4/1</t>
  </si>
  <si>
    <t>Wydatki w rodzaju EFRR w ramach sumy całkowitej, jeśli program operacyjny jest współfinansowany przez EFS 2)</t>
  </si>
  <si>
    <t>Procentowy poziom wykorzystania alokacji 1)</t>
  </si>
  <si>
    <t>1) W przypadku, gdy podstawę wyliczania wkładu UE stanowią wydatki ogółem (publiczne i prywatne) 5 =3/1; w przypadku, gdy wspomnianą podstawę stanowią jedynie wydatki publiczne 5 =4/1.</t>
  </si>
  <si>
    <r>
      <t xml:space="preserve">Załącznik II
</t>
    </r>
    <r>
      <rPr>
        <b/>
        <sz val="10"/>
        <color indexed="8"/>
        <rFont val="Myriad Pro"/>
        <family val="2"/>
      </rPr>
      <t>Tabela 2 Osie priorytetowe w podziale na źródło finansowania (w euro) – w danym roku oraz narastająco</t>
    </r>
  </si>
  <si>
    <t>Oś priorytetowa 1
EFRR</t>
  </si>
  <si>
    <t>-</t>
  </si>
  <si>
    <t>ND</t>
  </si>
  <si>
    <t>Oś priorytetowa 2 
EFRR</t>
  </si>
  <si>
    <t>Oś priorytetowa 3 
EFRR</t>
  </si>
  <si>
    <t>Oś priorytetowa 4 
EFRR</t>
  </si>
  <si>
    <t>Oś priorytetowa 5 
EFRR</t>
  </si>
  <si>
    <t>Oś priorytetowa 6 
EFRR</t>
  </si>
  <si>
    <t>Oś priorytetowa 7 
EFRR</t>
  </si>
  <si>
    <t>Oś priorytetowa 8 
EFRR</t>
  </si>
  <si>
    <t>Dane narastająco od uruchomienia Programu</t>
  </si>
  <si>
    <t>4)W tabeli uwzględniono  kwoty z  deklaracji wydatków do KE, przekazanych 15 lutego 2017 r. oraz 22 marca 2017 r.</t>
  </si>
  <si>
    <t>2) Pole to jest wypełniane, jeżeli program operacyjny jest współfinansowany z EFRR lub EFS, w przypadku gdy skorzystano z możliwości określonej w art 34 ust. 2 rozporządzenia nr 1083/2006.</t>
  </si>
  <si>
    <r>
      <t xml:space="preserve">3) W kołumnie 6. Łączne płatności otrzymane od KE </t>
    </r>
    <r>
      <rPr>
        <i/>
        <sz val="8"/>
        <rFont val="Myriad Pro"/>
        <family val="2"/>
      </rPr>
      <t>kwota ogółem</t>
    </r>
    <r>
      <rPr>
        <sz val="8"/>
        <rFont val="Myriad Pro"/>
        <family val="2"/>
      </rPr>
      <t xml:space="preserve"> zawiera także zaliczki wypłacone przez KE (75 189 356,91 EUR) . </t>
    </r>
  </si>
  <si>
    <t xml:space="preserve">Wydatki w rodzaju EFS w ramach sumy całkowitej, jeśli program operacyjny jest współfinansowany przez EFRR </t>
  </si>
  <si>
    <t>OGÓŁEM 3)</t>
  </si>
  <si>
    <t>Ponadto w ramach RPO WZ 2007-2013 od  wskazanych poniżej płatności zaliczkowych narosły odsetki w wysokości 3 296 316,47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</si>
</sst>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Myriad Pro"/>
      <family val="2"/>
    </font>
    <font>
      <sz val="9"/>
      <name val="Myriad Pro"/>
      <family val="2"/>
    </font>
    <font>
      <sz val="7"/>
      <name val="Myriad Pro"/>
      <family val="2"/>
    </font>
    <font>
      <b/>
      <sz val="9"/>
      <name val="Myriad Pro"/>
      <family val="2"/>
    </font>
    <font>
      <sz val="8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u/>
      <sz val="8"/>
      <color rgb="FF0000F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12"/>
      <color theme="1"/>
      <name val="Myriad Pro"/>
      <family val="2"/>
    </font>
    <font>
      <i/>
      <sz val="8"/>
      <name val="Myriad Pro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10" applyNumberFormat="0" applyAlignment="0" applyProtection="0"/>
    <xf numFmtId="0" fontId="13" fillId="27" borderId="11" applyNumberFormat="0" applyAlignment="0" applyProtection="0"/>
    <xf numFmtId="0" fontId="14" fillId="28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9" borderId="13" applyNumberFormat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0" applyNumberFormat="0" applyBorder="0" applyAlignment="0" applyProtection="0"/>
    <xf numFmtId="0" fontId="10" fillId="0" borderId="0"/>
    <xf numFmtId="0" fontId="22" fillId="27" borderId="10" applyNumberFormat="0" applyAlignment="0" applyProtection="0"/>
    <xf numFmtId="0" fontId="2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31" borderId="18" applyNumberFormat="0" applyFont="0" applyAlignment="0" applyProtection="0"/>
    <xf numFmtId="0" fontId="28" fillId="32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9" fontId="8" fillId="0" borderId="1" xfId="39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/>
    <xf numFmtId="0" fontId="2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</cellXfs>
  <cellStyles count="46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Odwiedzone hiperłącze 2" xfId="38"/>
    <cellStyle name="Procentowy 2" xfId="39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 2" xfId="44"/>
    <cellStyle name="Złe" xfId="45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22" workbookViewId="0">
      <selection activeCell="B40" sqref="B40"/>
    </sheetView>
  </sheetViews>
  <sheetFormatPr defaultRowHeight="12.75" x14ac:dyDescent="0.2"/>
  <cols>
    <col min="1" max="1" width="28.140625" style="3" customWidth="1"/>
    <col min="2" max="2" width="17.7109375" customWidth="1"/>
    <col min="3" max="3" width="17.140625" customWidth="1"/>
    <col min="4" max="4" width="16.5703125" customWidth="1"/>
    <col min="5" max="5" width="16.140625" customWidth="1"/>
    <col min="6" max="6" width="14.42578125" customWidth="1"/>
    <col min="7" max="7" width="19.7109375" customWidth="1"/>
  </cols>
  <sheetData>
    <row r="1" spans="1:7" ht="30" customHeight="1" thickBot="1" x14ac:dyDescent="0.25">
      <c r="A1" s="20" t="s">
        <v>13</v>
      </c>
      <c r="B1" s="20"/>
      <c r="C1" s="20"/>
      <c r="D1" s="20"/>
      <c r="E1" s="20"/>
      <c r="F1" s="20"/>
      <c r="G1" s="20"/>
    </row>
    <row r="2" spans="1:7" s="1" customFormat="1" ht="157.5" customHeight="1" x14ac:dyDescent="0.2">
      <c r="A2" s="8"/>
      <c r="B2" s="9" t="s">
        <v>5</v>
      </c>
      <c r="C2" s="10" t="s">
        <v>6</v>
      </c>
      <c r="D2" s="9" t="s">
        <v>7</v>
      </c>
      <c r="E2" s="9" t="s">
        <v>8</v>
      </c>
      <c r="F2" s="10" t="s">
        <v>11</v>
      </c>
      <c r="G2" s="9" t="s">
        <v>0</v>
      </c>
    </row>
    <row r="3" spans="1:7" s="2" customFormat="1" ht="15" customHeight="1" x14ac:dyDescent="0.2">
      <c r="A3" s="11">
        <v>0</v>
      </c>
      <c r="B3" s="12">
        <v>1</v>
      </c>
      <c r="C3" s="13">
        <v>2</v>
      </c>
      <c r="D3" s="12">
        <v>3</v>
      </c>
      <c r="E3" s="12">
        <v>4</v>
      </c>
      <c r="F3" s="13" t="s">
        <v>9</v>
      </c>
      <c r="G3" s="12">
        <v>6</v>
      </c>
    </row>
    <row r="4" spans="1:7" ht="16.5" customHeight="1" x14ac:dyDescent="0.2">
      <c r="A4" s="14"/>
      <c r="B4" s="21" t="s">
        <v>24</v>
      </c>
      <c r="C4" s="21"/>
      <c r="D4" s="21"/>
      <c r="E4" s="21"/>
      <c r="F4" s="21"/>
      <c r="G4" s="21"/>
    </row>
    <row r="5" spans="1:7" ht="28.5" customHeight="1" x14ac:dyDescent="0.2">
      <c r="A5" s="15" t="s">
        <v>14</v>
      </c>
      <c r="B5" s="4">
        <v>295004588</v>
      </c>
      <c r="C5" s="4">
        <v>295004588</v>
      </c>
      <c r="D5" s="4">
        <v>437259883.60000002</v>
      </c>
      <c r="E5" s="4">
        <v>315277521.19</v>
      </c>
      <c r="F5" s="5">
        <f>E5/B5</f>
        <v>1.0687207386415292</v>
      </c>
      <c r="G5" s="4">
        <v>223480295.05000001</v>
      </c>
    </row>
    <row r="6" spans="1:7" ht="28.5" customHeight="1" x14ac:dyDescent="0.2">
      <c r="A6" s="16" t="s">
        <v>1</v>
      </c>
      <c r="B6" s="6">
        <v>0</v>
      </c>
      <c r="C6" s="7"/>
      <c r="D6" s="6">
        <v>250596.53</v>
      </c>
      <c r="E6" s="6">
        <v>0</v>
      </c>
      <c r="F6" s="5"/>
      <c r="G6" s="6" t="s">
        <v>15</v>
      </c>
    </row>
    <row r="7" spans="1:7" ht="28.5" customHeight="1" x14ac:dyDescent="0.2">
      <c r="A7" s="16" t="s">
        <v>2</v>
      </c>
      <c r="B7" s="6">
        <v>0</v>
      </c>
      <c r="C7" s="7"/>
      <c r="D7" s="6">
        <v>0</v>
      </c>
      <c r="E7" s="6">
        <v>0</v>
      </c>
      <c r="F7" s="5"/>
      <c r="G7" s="6" t="s">
        <v>15</v>
      </c>
    </row>
    <row r="8" spans="1:7" ht="28.5" customHeight="1" x14ac:dyDescent="0.2">
      <c r="A8" s="15" t="s">
        <v>17</v>
      </c>
      <c r="B8" s="4">
        <v>271048008</v>
      </c>
      <c r="C8" s="4">
        <v>271048008</v>
      </c>
      <c r="D8" s="4">
        <v>335632286.41000003</v>
      </c>
      <c r="E8" s="4">
        <v>328484076.31</v>
      </c>
      <c r="F8" s="5">
        <f>E8/B8</f>
        <v>1.2119036724667609</v>
      </c>
      <c r="G8" s="4">
        <v>221524590.72999999</v>
      </c>
    </row>
    <row r="9" spans="1:7" ht="28.5" customHeight="1" x14ac:dyDescent="0.2">
      <c r="A9" s="16" t="s">
        <v>3</v>
      </c>
      <c r="B9" s="6">
        <v>0</v>
      </c>
      <c r="C9" s="7"/>
      <c r="D9" s="6">
        <v>0</v>
      </c>
      <c r="E9" s="6">
        <v>0</v>
      </c>
      <c r="F9" s="5"/>
      <c r="G9" s="6" t="s">
        <v>15</v>
      </c>
    </row>
    <row r="10" spans="1:7" ht="28.5" customHeight="1" x14ac:dyDescent="0.2">
      <c r="A10" s="16" t="s">
        <v>4</v>
      </c>
      <c r="B10" s="6">
        <v>0</v>
      </c>
      <c r="C10" s="7"/>
      <c r="D10" s="6">
        <v>0</v>
      </c>
      <c r="E10" s="6">
        <v>0</v>
      </c>
      <c r="F10" s="5"/>
      <c r="G10" s="6" t="s">
        <v>15</v>
      </c>
    </row>
    <row r="11" spans="1:7" ht="28.5" customHeight="1" x14ac:dyDescent="0.2">
      <c r="A11" s="15" t="s">
        <v>18</v>
      </c>
      <c r="B11" s="4">
        <v>49411765</v>
      </c>
      <c r="C11" s="4">
        <v>49411765</v>
      </c>
      <c r="D11" s="4">
        <v>37860974.539999999</v>
      </c>
      <c r="E11" s="4">
        <v>32713607.149999999</v>
      </c>
      <c r="F11" s="5">
        <f>E11/B11</f>
        <v>0.66206109314249351</v>
      </c>
      <c r="G11" s="4">
        <v>17618357.5</v>
      </c>
    </row>
    <row r="12" spans="1:7" ht="28.5" customHeight="1" x14ac:dyDescent="0.2">
      <c r="A12" s="16" t="s">
        <v>3</v>
      </c>
      <c r="B12" s="6">
        <v>0</v>
      </c>
      <c r="C12" s="7"/>
      <c r="D12" s="6">
        <v>430091.52000000002</v>
      </c>
      <c r="E12" s="6">
        <v>0</v>
      </c>
      <c r="F12" s="5"/>
      <c r="G12" s="6" t="s">
        <v>15</v>
      </c>
    </row>
    <row r="13" spans="1:7" ht="28.5" customHeight="1" x14ac:dyDescent="0.2">
      <c r="A13" s="16" t="s">
        <v>4</v>
      </c>
      <c r="B13" s="6">
        <v>0</v>
      </c>
      <c r="C13" s="7"/>
      <c r="D13" s="6">
        <v>0</v>
      </c>
      <c r="E13" s="6">
        <v>0</v>
      </c>
      <c r="F13" s="5"/>
      <c r="G13" s="6" t="s">
        <v>15</v>
      </c>
    </row>
    <row r="14" spans="1:7" ht="28.5" customHeight="1" x14ac:dyDescent="0.2">
      <c r="A14" s="15" t="s">
        <v>19</v>
      </c>
      <c r="B14" s="4">
        <v>71836942</v>
      </c>
      <c r="C14" s="4">
        <v>71836942</v>
      </c>
      <c r="D14" s="4">
        <v>89745571.159999996</v>
      </c>
      <c r="E14" s="4">
        <v>59850366.789999999</v>
      </c>
      <c r="F14" s="5">
        <f>E14/B14</f>
        <v>0.83314190615185146</v>
      </c>
      <c r="G14" s="4">
        <v>31143028.739999998</v>
      </c>
    </row>
    <row r="15" spans="1:7" ht="28.5" customHeight="1" x14ac:dyDescent="0.2">
      <c r="A15" s="16" t="s">
        <v>3</v>
      </c>
      <c r="B15" s="6">
        <v>0</v>
      </c>
      <c r="C15" s="7"/>
      <c r="D15" s="6">
        <v>0</v>
      </c>
      <c r="E15" s="6">
        <v>0</v>
      </c>
      <c r="F15" s="5"/>
      <c r="G15" s="6" t="s">
        <v>15</v>
      </c>
    </row>
    <row r="16" spans="1:7" ht="28.5" customHeight="1" x14ac:dyDescent="0.2">
      <c r="A16" s="17" t="s">
        <v>4</v>
      </c>
      <c r="B16" s="6">
        <v>0</v>
      </c>
      <c r="C16" s="7"/>
      <c r="D16" s="6">
        <v>0</v>
      </c>
      <c r="E16" s="6">
        <v>0</v>
      </c>
      <c r="F16" s="5"/>
      <c r="G16" s="6" t="s">
        <v>15</v>
      </c>
    </row>
    <row r="17" spans="1:7" ht="28.5" customHeight="1" x14ac:dyDescent="0.2">
      <c r="A17" s="18" t="s">
        <v>20</v>
      </c>
      <c r="B17" s="4">
        <v>88159595</v>
      </c>
      <c r="C17" s="4">
        <v>88159595</v>
      </c>
      <c r="D17" s="4">
        <v>139920125.09</v>
      </c>
      <c r="E17" s="4">
        <v>123578548.77</v>
      </c>
      <c r="F17" s="5">
        <f>E17/B17</f>
        <v>1.4017594882326763</v>
      </c>
      <c r="G17" s="4">
        <v>74935655</v>
      </c>
    </row>
    <row r="18" spans="1:7" ht="28.5" customHeight="1" x14ac:dyDescent="0.2">
      <c r="A18" s="17" t="s">
        <v>3</v>
      </c>
      <c r="B18" s="6">
        <v>0</v>
      </c>
      <c r="C18" s="7"/>
      <c r="D18" s="6">
        <v>0</v>
      </c>
      <c r="E18" s="6">
        <v>0</v>
      </c>
      <c r="F18" s="5"/>
      <c r="G18" s="6" t="s">
        <v>15</v>
      </c>
    </row>
    <row r="19" spans="1:7" ht="28.5" customHeight="1" x14ac:dyDescent="0.2">
      <c r="A19" s="17" t="s">
        <v>4</v>
      </c>
      <c r="B19" s="6">
        <v>0</v>
      </c>
      <c r="C19" s="7"/>
      <c r="D19" s="6">
        <v>0</v>
      </c>
      <c r="E19" s="6">
        <v>0</v>
      </c>
      <c r="F19" s="5"/>
      <c r="G19" s="6" t="s">
        <v>15</v>
      </c>
    </row>
    <row r="20" spans="1:7" ht="28.5" customHeight="1" x14ac:dyDescent="0.2">
      <c r="A20" s="18" t="s">
        <v>21</v>
      </c>
      <c r="B20" s="4">
        <v>134447935</v>
      </c>
      <c r="C20" s="4">
        <v>134447935</v>
      </c>
      <c r="D20" s="4">
        <v>181023477.18000001</v>
      </c>
      <c r="E20" s="4">
        <v>177018544.91</v>
      </c>
      <c r="F20" s="5">
        <f>E20/B20</f>
        <v>1.3166326794829537</v>
      </c>
      <c r="G20" s="4">
        <v>92177742.480000004</v>
      </c>
    </row>
    <row r="21" spans="1:7" ht="28.5" customHeight="1" x14ac:dyDescent="0.2">
      <c r="A21" s="17" t="s">
        <v>3</v>
      </c>
      <c r="B21" s="6">
        <v>0</v>
      </c>
      <c r="C21" s="7"/>
      <c r="D21" s="6">
        <v>0</v>
      </c>
      <c r="E21" s="6">
        <v>0</v>
      </c>
      <c r="F21" s="5"/>
      <c r="G21" s="6" t="s">
        <v>15</v>
      </c>
    </row>
    <row r="22" spans="1:7" ht="28.5" customHeight="1" x14ac:dyDescent="0.2">
      <c r="A22" s="17" t="s">
        <v>4</v>
      </c>
      <c r="B22" s="6">
        <v>0</v>
      </c>
      <c r="C22" s="7"/>
      <c r="D22" s="6">
        <v>0</v>
      </c>
      <c r="E22" s="6">
        <v>0</v>
      </c>
      <c r="F22" s="5"/>
      <c r="G22" s="6" t="s">
        <v>15</v>
      </c>
    </row>
    <row r="23" spans="1:7" ht="28.5" customHeight="1" x14ac:dyDescent="0.2">
      <c r="A23" s="18" t="s">
        <v>22</v>
      </c>
      <c r="B23" s="4">
        <v>72917647</v>
      </c>
      <c r="C23" s="4">
        <v>72917647</v>
      </c>
      <c r="D23" s="4">
        <v>120858679.06</v>
      </c>
      <c r="E23" s="4">
        <v>120194946.17</v>
      </c>
      <c r="F23" s="5">
        <f>E23/B23</f>
        <v>1.6483656716185591</v>
      </c>
      <c r="G23" s="4">
        <v>58480000</v>
      </c>
    </row>
    <row r="24" spans="1:7" ht="28.5" customHeight="1" x14ac:dyDescent="0.2">
      <c r="A24" s="17" t="s">
        <v>3</v>
      </c>
      <c r="B24" s="6">
        <v>0</v>
      </c>
      <c r="C24" s="7"/>
      <c r="D24" s="6">
        <v>0</v>
      </c>
      <c r="E24" s="6">
        <v>0</v>
      </c>
      <c r="F24" s="5"/>
      <c r="G24" s="6" t="s">
        <v>15</v>
      </c>
    </row>
    <row r="25" spans="1:7" ht="28.5" customHeight="1" x14ac:dyDescent="0.2">
      <c r="A25" s="17" t="s">
        <v>4</v>
      </c>
      <c r="B25" s="6">
        <v>0</v>
      </c>
      <c r="C25" s="7"/>
      <c r="D25" s="6">
        <v>0</v>
      </c>
      <c r="E25" s="6">
        <v>0</v>
      </c>
      <c r="F25" s="5"/>
      <c r="G25" s="6" t="s">
        <v>15</v>
      </c>
    </row>
    <row r="26" spans="1:7" ht="28.5" customHeight="1" x14ac:dyDescent="0.2">
      <c r="A26" s="18" t="s">
        <v>23</v>
      </c>
      <c r="B26" s="4">
        <v>32417525</v>
      </c>
      <c r="C26" s="4">
        <v>32417525</v>
      </c>
      <c r="D26" s="4">
        <v>31669074.07</v>
      </c>
      <c r="E26" s="4">
        <v>31669074.07</v>
      </c>
      <c r="F26" s="5">
        <f>E26/B26</f>
        <v>0.97691215075796189</v>
      </c>
      <c r="G26" s="4">
        <v>25118007.390000001</v>
      </c>
    </row>
    <row r="27" spans="1:7" ht="28.5" customHeight="1" x14ac:dyDescent="0.2">
      <c r="A27" s="17" t="s">
        <v>3</v>
      </c>
      <c r="B27" s="6">
        <v>0</v>
      </c>
      <c r="C27" s="7"/>
      <c r="D27" s="6">
        <v>0</v>
      </c>
      <c r="E27" s="6">
        <v>0</v>
      </c>
      <c r="F27" s="5"/>
      <c r="G27" s="6" t="s">
        <v>15</v>
      </c>
    </row>
    <row r="28" spans="1:7" ht="28.5" customHeight="1" x14ac:dyDescent="0.2">
      <c r="A28" s="17" t="s">
        <v>4</v>
      </c>
      <c r="B28" s="6">
        <v>0</v>
      </c>
      <c r="C28" s="7"/>
      <c r="D28" s="6">
        <v>0</v>
      </c>
      <c r="E28" s="6">
        <v>0</v>
      </c>
      <c r="F28" s="5"/>
      <c r="G28" s="6" t="s">
        <v>15</v>
      </c>
    </row>
    <row r="29" spans="1:7" ht="28.5" customHeight="1" x14ac:dyDescent="0.2">
      <c r="A29" s="18" t="s">
        <v>29</v>
      </c>
      <c r="B29" s="4">
        <v>1015244005</v>
      </c>
      <c r="C29" s="4">
        <v>1015244005</v>
      </c>
      <c r="D29" s="4">
        <f>D26+D23+D20+D17+D14+D11+D8+D5</f>
        <v>1373970071.1100001</v>
      </c>
      <c r="E29" s="4">
        <f>E26+E23+E20+E17+E14+E11+E8+E5</f>
        <v>1188786685.3600001</v>
      </c>
      <c r="F29" s="5">
        <f>E29/B29</f>
        <v>1.1709369171404269</v>
      </c>
      <c r="G29" s="4">
        <f>744477676.89+75189356.91</f>
        <v>819667033.79999995</v>
      </c>
    </row>
    <row r="30" spans="1:7" ht="48" x14ac:dyDescent="0.2">
      <c r="A30" s="17" t="s">
        <v>28</v>
      </c>
      <c r="B30" s="6" t="s">
        <v>15</v>
      </c>
      <c r="C30" s="7" t="s">
        <v>15</v>
      </c>
      <c r="D30" s="6">
        <v>680688.05</v>
      </c>
      <c r="E30" s="6">
        <v>0</v>
      </c>
      <c r="F30" s="7" t="s">
        <v>15</v>
      </c>
      <c r="G30" s="6" t="s">
        <v>15</v>
      </c>
    </row>
    <row r="31" spans="1:7" ht="53.25" customHeight="1" x14ac:dyDescent="0.2">
      <c r="A31" s="17" t="s">
        <v>10</v>
      </c>
      <c r="B31" s="6" t="s">
        <v>16</v>
      </c>
      <c r="C31" s="7" t="s">
        <v>15</v>
      </c>
      <c r="D31" s="6" t="s">
        <v>16</v>
      </c>
      <c r="E31" s="6" t="s">
        <v>16</v>
      </c>
      <c r="F31" s="7" t="s">
        <v>15</v>
      </c>
      <c r="G31" s="6" t="s">
        <v>16</v>
      </c>
    </row>
    <row r="32" spans="1:7" ht="34.5" customHeight="1" thickBot="1" x14ac:dyDescent="0.25">
      <c r="A32" s="27" t="s">
        <v>30</v>
      </c>
      <c r="B32" s="27"/>
      <c r="C32" s="27"/>
      <c r="D32" s="27"/>
      <c r="E32" s="27"/>
      <c r="F32" s="27"/>
      <c r="G32" s="28"/>
    </row>
    <row r="33" spans="1:7" ht="15.75" customHeight="1" x14ac:dyDescent="0.2">
      <c r="A33" s="22" t="s">
        <v>12</v>
      </c>
      <c r="B33" s="23"/>
      <c r="C33" s="23"/>
      <c r="D33" s="23"/>
      <c r="E33" s="23"/>
      <c r="F33" s="23"/>
      <c r="G33" s="23"/>
    </row>
    <row r="34" spans="1:7" ht="15" customHeight="1" thickBot="1" x14ac:dyDescent="0.25">
      <c r="A34" s="24" t="s">
        <v>26</v>
      </c>
      <c r="B34" s="25"/>
      <c r="C34" s="25"/>
      <c r="D34" s="25"/>
      <c r="E34" s="25"/>
      <c r="F34" s="25"/>
      <c r="G34" s="25"/>
    </row>
    <row r="35" spans="1:7" ht="28.5" customHeight="1" x14ac:dyDescent="0.2">
      <c r="A35" s="26" t="s">
        <v>27</v>
      </c>
      <c r="B35" s="26"/>
      <c r="C35" s="26"/>
      <c r="D35" s="26"/>
      <c r="E35" s="26"/>
      <c r="F35" s="26"/>
      <c r="G35" s="26"/>
    </row>
    <row r="36" spans="1:7" ht="13.5" thickBot="1" x14ac:dyDescent="0.25">
      <c r="A36" s="24" t="s">
        <v>25</v>
      </c>
      <c r="B36" s="25"/>
      <c r="C36" s="25"/>
      <c r="D36" s="25"/>
      <c r="E36" s="25"/>
      <c r="F36" s="25"/>
      <c r="G36" s="25"/>
    </row>
    <row r="37" spans="1:7" x14ac:dyDescent="0.2">
      <c r="B37" s="19"/>
      <c r="C37" s="19"/>
      <c r="D37" s="19"/>
      <c r="E37" s="19"/>
      <c r="F37" s="19"/>
      <c r="G37" s="19"/>
    </row>
    <row r="38" spans="1:7" x14ac:dyDescent="0.2">
      <c r="A38" s="26"/>
      <c r="B38" s="26"/>
      <c r="C38" s="26"/>
      <c r="D38" s="26"/>
      <c r="E38" s="26"/>
      <c r="F38" s="26"/>
      <c r="G38" s="26"/>
    </row>
    <row r="39" spans="1:7" x14ac:dyDescent="0.2">
      <c r="B39" s="19"/>
      <c r="C39" s="19"/>
      <c r="D39" s="19"/>
      <c r="E39" s="19"/>
      <c r="F39" s="19"/>
      <c r="G39" s="19"/>
    </row>
  </sheetData>
  <mergeCells count="8">
    <mergeCell ref="A36:G36"/>
    <mergeCell ref="A38:G38"/>
    <mergeCell ref="A32:G32"/>
    <mergeCell ref="A1:G1"/>
    <mergeCell ref="B4:G4"/>
    <mergeCell ref="A33:G33"/>
    <mergeCell ref="A34:G34"/>
    <mergeCell ref="A35:G35"/>
  </mergeCells>
  <phoneticPr fontId="1" type="noConversion"/>
  <pageMargins left="0.7" right="0.7" top="0.75" bottom="0.75" header="0.3" footer="0.3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2 Osie priorytetowe...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mboc</cp:lastModifiedBy>
  <cp:lastPrinted>2017-03-31T08:15:30Z</cp:lastPrinted>
  <dcterms:created xsi:type="dcterms:W3CDTF">1997-02-26T13:46:56Z</dcterms:created>
  <dcterms:modified xsi:type="dcterms:W3CDTF">2017-03-31T08:15:53Z</dcterms:modified>
</cp:coreProperties>
</file>