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8240" windowHeight="8250"/>
  </bookViews>
  <sheets>
    <sheet name="4.6" sheetId="1" r:id="rId1"/>
  </sheets>
  <calcPr calcId="145621" iterate="1" fullPrecision="0"/>
</workbook>
</file>

<file path=xl/calcChain.xml><?xml version="1.0" encoding="utf-8"?>
<calcChain xmlns="http://schemas.openxmlformats.org/spreadsheetml/2006/main">
  <c r="E10" i="1" l="1"/>
  <c r="D12" i="1" l="1"/>
  <c r="E11" i="1"/>
  <c r="F11" i="1" s="1"/>
  <c r="D14" i="1" l="1"/>
  <c r="F10" i="1" l="1"/>
  <c r="E6" i="1"/>
  <c r="F6" i="1"/>
  <c r="E7" i="1"/>
  <c r="F7" i="1"/>
  <c r="E8" i="1"/>
  <c r="F8" i="1"/>
  <c r="E9" i="1"/>
  <c r="F9" i="1"/>
  <c r="E12" i="1"/>
  <c r="F12" i="1"/>
  <c r="E13" i="1"/>
  <c r="F13" i="1"/>
  <c r="E14" i="1"/>
  <c r="F14" i="1"/>
</calcChain>
</file>

<file path=xl/sharedStrings.xml><?xml version="1.0" encoding="utf-8"?>
<sst xmlns="http://schemas.openxmlformats.org/spreadsheetml/2006/main" count="21" uniqueCount="21">
  <si>
    <t>Razem koszty bezpośrednie</t>
  </si>
  <si>
    <t>Lp</t>
  </si>
  <si>
    <t>Wydatki niekwalifikowalne</t>
  </si>
  <si>
    <t>Razem koszty pośrednie</t>
  </si>
  <si>
    <t>Wydatki bezpośrednie nielimitowane</t>
  </si>
  <si>
    <t>Nazwa wydatku</t>
  </si>
  <si>
    <t>Limit wydatku</t>
  </si>
  <si>
    <t>Wydatki zidentyfikowane w projekcie przez wnioskodawcę</t>
  </si>
  <si>
    <t>Wydatki kwalifikowalne</t>
  </si>
  <si>
    <r>
      <t xml:space="preserve">1. </t>
    </r>
    <r>
      <rPr>
        <u/>
        <sz val="8"/>
        <color theme="1"/>
        <rFont val="Arial"/>
        <family val="2"/>
        <charset val="238"/>
      </rPr>
      <t>Limit wydatku</t>
    </r>
    <r>
      <rPr>
        <sz val="8"/>
        <color theme="1"/>
        <rFont val="Arial"/>
        <family val="2"/>
        <charset val="238"/>
      </rPr>
      <t xml:space="preserve"> - % limitu / stawka ryczałtowa, określona w regulaminie do konkursu</t>
    </r>
  </si>
  <si>
    <r>
      <t xml:space="preserve">2. </t>
    </r>
    <r>
      <rPr>
        <u/>
        <sz val="8"/>
        <color theme="1"/>
        <rFont val="Arial"/>
        <family val="2"/>
        <charset val="238"/>
      </rPr>
      <t>Wydatki zidentyfikowane w projekcie przez wnioskodawcę</t>
    </r>
    <r>
      <rPr>
        <sz val="8"/>
        <color theme="1"/>
        <rFont val="Arial"/>
        <family val="2"/>
        <charset val="238"/>
      </rPr>
      <t xml:space="preserve"> - suma wydatków zaplanowanych i zidentyfikowanych przez wnioskodawcę w projekcie w ramach danej kategorii wydatków (szacowanie wartości wydatków powinno nastąpić w oparciu o zasady kwalifikowalności tj. racjonalności i efektywności wydatków)</t>
    </r>
  </si>
  <si>
    <r>
      <t xml:space="preserve">3. </t>
    </r>
    <r>
      <rPr>
        <u/>
        <sz val="8"/>
        <color theme="1"/>
        <rFont val="Arial"/>
        <family val="2"/>
        <charset val="238"/>
      </rPr>
      <t>Wydatki kwalifikowalne w projekcie</t>
    </r>
    <r>
      <rPr>
        <sz val="8"/>
        <color theme="1"/>
        <rFont val="Arial"/>
        <family val="2"/>
        <charset val="238"/>
      </rPr>
      <t xml:space="preserve"> - kwota wydatków kwalifikowalnych, uwzględniająca limity określone w regulaminie do konkursu</t>
    </r>
  </si>
  <si>
    <r>
      <t xml:space="preserve">4. </t>
    </r>
    <r>
      <rPr>
        <u/>
        <sz val="8"/>
        <color theme="1"/>
        <rFont val="Arial"/>
        <family val="2"/>
        <charset val="238"/>
      </rPr>
      <t>Wydatki niekwalifikowalne</t>
    </r>
    <r>
      <rPr>
        <sz val="8"/>
        <color theme="1"/>
        <rFont val="Arial"/>
        <family val="2"/>
        <charset val="238"/>
      </rPr>
      <t xml:space="preserve"> - kwota wydatków niekwalifikowalnych</t>
    </r>
  </si>
  <si>
    <t xml:space="preserve">Uwaga: Aby tabelka prawidłowo wyliczała kwoty należy:
1. Kliknąć przycisk Microsoft Office, potem kliknąć przycisk Opcje programu Excel, a następnie kliknąć kategorię Formuły. 
2. W sekcji Opcje obliczania zaznaczyć pole wyboru Włącz obliczanie iteracyjne. Zatwierdź OK.
3. Kliknąć przycisk Microsoft Office, potem kliknąć przycisk Opcje programu Excel, a następnie kliknąć kategorię Zaawansowane. 
4. W sekcji Podczas obliczania w tym skoroszycie zaznaczyć pole wyboru Ustaw dokładność zgodnie z wyświetlaną. Zatwierdź OK.
</t>
  </si>
  <si>
    <t>Razem całkowite wydatki kwalifikowalne</t>
  </si>
  <si>
    <t xml:space="preserve">Wydatki związane z przygotowaniem dokumentacji </t>
  </si>
  <si>
    <t>Wydatki związane z nadzorem i usługami doradczymi</t>
  </si>
  <si>
    <t>Działania informacyjne i promocyjne</t>
  </si>
  <si>
    <t>Załącznik nr 1a: Arkusz do kalkulacji limitów w Działaniu 4.6</t>
  </si>
  <si>
    <t>Nabycie gruntów zabudowanych na terenach opuszczonych oraz poprzemysłowych</t>
  </si>
  <si>
    <t>Nabycie gruntów niezabudowanych i zabudowanych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</si>
</sst>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6" tint="-0.49998474074526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10" fontId="2" fillId="0" borderId="25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10" fontId="5" fillId="2" borderId="21" xfId="0" applyNumberFormat="1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22" xfId="0" applyNumberFormat="1" applyFont="1" applyFill="1" applyBorder="1" applyAlignment="1">
      <alignment horizontal="center" vertical="top" wrapText="1"/>
    </xf>
    <xf numFmtId="164" fontId="5" fillId="2" borderId="23" xfId="0" applyNumberFormat="1" applyFont="1" applyFill="1" applyBorder="1" applyAlignment="1">
      <alignment horizontal="center" vertical="top" wrapText="1"/>
    </xf>
    <xf numFmtId="10" fontId="2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10" fontId="3" fillId="4" borderId="1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vertical="center"/>
    </xf>
    <xf numFmtId="164" fontId="3" fillId="4" borderId="1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/>
    </xf>
    <xf numFmtId="164" fontId="3" fillId="0" borderId="25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4" borderId="11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4" fontId="2" fillId="0" borderId="28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zoomScale="150" zoomScaleNormal="150" workbookViewId="0">
      <selection activeCell="H19" sqref="H19"/>
    </sheetView>
  </sheetViews>
  <sheetFormatPr defaultColWidth="32.75" defaultRowHeight="14.25"/>
  <cols>
    <col min="1" max="1" width="2.875" style="7" bestFit="1" customWidth="1"/>
    <col min="2" max="2" width="48" style="8" customWidth="1"/>
    <col min="3" max="3" width="14.125" style="9" customWidth="1"/>
    <col min="4" max="4" width="14.125" style="5" customWidth="1"/>
    <col min="5" max="6" width="14.125" style="6" customWidth="1"/>
    <col min="7" max="7" width="13.5" style="2" customWidth="1"/>
    <col min="8" max="8" width="14.75" style="2" customWidth="1"/>
    <col min="9" max="9" width="15.375" style="2" customWidth="1"/>
    <col min="10" max="10" width="15.625" style="2" customWidth="1"/>
    <col min="11" max="11" width="17.375" style="2" customWidth="1"/>
    <col min="12" max="16384" width="32.75" style="2"/>
  </cols>
  <sheetData>
    <row r="2" spans="1:6">
      <c r="A2" s="52" t="s">
        <v>18</v>
      </c>
      <c r="B2" s="52"/>
      <c r="C2" s="52"/>
      <c r="D2" s="52"/>
      <c r="E2" s="52"/>
      <c r="F2" s="52"/>
    </row>
    <row r="3" spans="1:6" ht="15" thickBot="1"/>
    <row r="4" spans="1:6">
      <c r="A4" s="53" t="s">
        <v>1</v>
      </c>
      <c r="B4" s="55" t="s">
        <v>5</v>
      </c>
      <c r="C4" s="23">
        <v>1</v>
      </c>
      <c r="D4" s="23">
        <v>2</v>
      </c>
      <c r="E4" s="23">
        <v>3</v>
      </c>
      <c r="F4" s="24">
        <v>4</v>
      </c>
    </row>
    <row r="5" spans="1:6" s="1" customFormat="1" ht="48.75" thickBot="1">
      <c r="A5" s="54"/>
      <c r="B5" s="56"/>
      <c r="C5" s="25" t="s">
        <v>6</v>
      </c>
      <c r="D5" s="26" t="s">
        <v>7</v>
      </c>
      <c r="E5" s="27" t="s">
        <v>8</v>
      </c>
      <c r="F5" s="28" t="s">
        <v>2</v>
      </c>
    </row>
    <row r="6" spans="1:6">
      <c r="A6" s="10">
        <v>1</v>
      </c>
      <c r="B6" s="19" t="s">
        <v>15</v>
      </c>
      <c r="C6" s="20">
        <v>0.04</v>
      </c>
      <c r="D6" s="37">
        <v>0</v>
      </c>
      <c r="E6" s="21">
        <f ca="1">IF(D6&lt;=($E$14*C6),FLOOR(D6,0.01),FLOOR($E$14*C6,0.01))</f>
        <v>0</v>
      </c>
      <c r="F6" s="22">
        <f ca="1">D6-E6</f>
        <v>0</v>
      </c>
    </row>
    <row r="7" spans="1:6" ht="18.75" customHeight="1">
      <c r="A7" s="11">
        <v>2</v>
      </c>
      <c r="B7" s="3" t="s">
        <v>20</v>
      </c>
      <c r="C7" s="4">
        <v>0.1</v>
      </c>
      <c r="D7" s="38">
        <v>0</v>
      </c>
      <c r="E7" s="13">
        <f ca="1">IF(D7&lt;=($E$14*C7),FLOOR(D7,0.01),FLOOR($E$14*C7,0.01))</f>
        <v>0</v>
      </c>
      <c r="F7" s="12">
        <f t="shared" ref="F7:F11" ca="1" si="0">D7-E7</f>
        <v>0</v>
      </c>
    </row>
    <row r="8" spans="1:6" ht="25.5">
      <c r="A8" s="11"/>
      <c r="B8" s="3" t="s">
        <v>19</v>
      </c>
      <c r="C8" s="4">
        <v>0.15</v>
      </c>
      <c r="D8" s="38">
        <v>0</v>
      </c>
      <c r="E8" s="13">
        <f ca="1">IF(D8&lt;=($E$14*C8),FLOOR(D8,0.01),FLOOR($E$14*C8,0.01))</f>
        <v>0</v>
      </c>
      <c r="F8" s="12">
        <f t="shared" ref="F8" ca="1" si="1">D8-E8</f>
        <v>0</v>
      </c>
    </row>
    <row r="9" spans="1:6" ht="15" customHeight="1">
      <c r="A9" s="11">
        <v>3</v>
      </c>
      <c r="B9" s="3" t="s">
        <v>16</v>
      </c>
      <c r="C9" s="4">
        <v>0.03</v>
      </c>
      <c r="D9" s="38">
        <v>0</v>
      </c>
      <c r="E9" s="13">
        <f ca="1">IF(D9&lt;=($E$14*C9),FLOOR(D9,0.01),FLOOR($E$14*C9,0.01))</f>
        <v>0</v>
      </c>
      <c r="F9" s="12">
        <f t="shared" ca="1" si="0"/>
        <v>0</v>
      </c>
    </row>
    <row r="10" spans="1:6" ht="15" customHeight="1">
      <c r="A10" s="11">
        <v>4</v>
      </c>
      <c r="B10" s="41" t="s">
        <v>17</v>
      </c>
      <c r="C10" s="42">
        <v>20000</v>
      </c>
      <c r="D10" s="38">
        <v>0</v>
      </c>
      <c r="E10" s="13">
        <f>IF(D10&lt;=(C10),FLOOR(D10,0.01),FLOOR(C10,0.01))</f>
        <v>0</v>
      </c>
      <c r="F10" s="12">
        <f t="shared" si="0"/>
        <v>0</v>
      </c>
    </row>
    <row r="11" spans="1:6" ht="15" thickBot="1">
      <c r="A11" s="11">
        <v>5</v>
      </c>
      <c r="B11" s="32" t="s">
        <v>4</v>
      </c>
      <c r="C11" s="33"/>
      <c r="D11" s="39">
        <v>0</v>
      </c>
      <c r="E11" s="34">
        <f>D11</f>
        <v>0</v>
      </c>
      <c r="F11" s="35">
        <f t="shared" si="0"/>
        <v>0</v>
      </c>
    </row>
    <row r="12" spans="1:6" ht="15" thickBot="1">
      <c r="A12" s="47" t="s">
        <v>0</v>
      </c>
      <c r="B12" s="48"/>
      <c r="C12" s="49"/>
      <c r="D12" s="36">
        <f>SUM(D6:D11)</f>
        <v>0</v>
      </c>
      <c r="E12" s="14">
        <f ca="1">SUM(E6:E11)</f>
        <v>0</v>
      </c>
      <c r="F12" s="15">
        <f ca="1">SUM(F6:F11)</f>
        <v>0</v>
      </c>
    </row>
    <row r="13" spans="1:6" ht="15" thickBot="1">
      <c r="A13" s="50" t="s">
        <v>3</v>
      </c>
      <c r="B13" s="51"/>
      <c r="C13" s="29">
        <v>1.0800000000000001E-2</v>
      </c>
      <c r="D13" s="40">
        <v>0</v>
      </c>
      <c r="E13" s="16">
        <f ca="1">IF(D13&lt;=($E$12*C13),FLOOR(D13,0.01),FLOOR($E$12*C13,0.01))</f>
        <v>0</v>
      </c>
      <c r="F13" s="17">
        <f ca="1">D13-E13</f>
        <v>0</v>
      </c>
    </row>
    <row r="14" spans="1:6" ht="15" thickBot="1">
      <c r="A14" s="47" t="s">
        <v>14</v>
      </c>
      <c r="B14" s="48"/>
      <c r="C14" s="49"/>
      <c r="D14" s="18">
        <f t="shared" ref="D14:F14" si="2">D12+D13</f>
        <v>0</v>
      </c>
      <c r="E14" s="14">
        <f ca="1">E12+E13</f>
        <v>0</v>
      </c>
      <c r="F14" s="15">
        <f t="shared" ca="1" si="2"/>
        <v>0</v>
      </c>
    </row>
    <row r="16" spans="1:6" s="30" customFormat="1" ht="11.25">
      <c r="A16" s="45" t="s">
        <v>9</v>
      </c>
      <c r="B16" s="45"/>
      <c r="C16" s="45"/>
      <c r="D16" s="45"/>
      <c r="E16" s="45"/>
      <c r="F16" s="45"/>
    </row>
    <row r="17" spans="1:6" s="30" customFormat="1" ht="22.5" customHeight="1">
      <c r="A17" s="46" t="s">
        <v>10</v>
      </c>
      <c r="B17" s="46"/>
      <c r="C17" s="46"/>
      <c r="D17" s="46"/>
      <c r="E17" s="46"/>
      <c r="F17" s="46"/>
    </row>
    <row r="18" spans="1:6" s="30" customFormat="1" ht="11.25">
      <c r="A18" s="45" t="s">
        <v>11</v>
      </c>
      <c r="B18" s="45"/>
      <c r="C18" s="45"/>
      <c r="D18" s="45"/>
      <c r="E18" s="45"/>
      <c r="F18" s="45"/>
    </row>
    <row r="19" spans="1:6" s="30" customFormat="1" ht="11.25">
      <c r="A19" s="45" t="s">
        <v>12</v>
      </c>
      <c r="B19" s="45"/>
      <c r="C19" s="45"/>
      <c r="D19" s="45"/>
      <c r="E19" s="45"/>
      <c r="F19" s="45"/>
    </row>
    <row r="20" spans="1:6" s="30" customFormat="1" ht="11.25">
      <c r="A20" s="31"/>
      <c r="B20" s="31"/>
      <c r="C20" s="31"/>
      <c r="D20" s="31"/>
      <c r="E20" s="31"/>
      <c r="F20" s="31"/>
    </row>
    <row r="21" spans="1:6" s="30" customFormat="1" ht="59.25" customHeight="1">
      <c r="A21" s="43" t="s">
        <v>13</v>
      </c>
      <c r="B21" s="44"/>
      <c r="C21" s="44"/>
      <c r="D21" s="44"/>
      <c r="E21" s="44"/>
      <c r="F21" s="44"/>
    </row>
  </sheetData>
  <sheetProtection formatCells="0" formatColumns="0" formatRows="0" insertColumns="0" insertRows="0" insertHyperlinks="0" deleteColumns="0" deleteRows="0" sort="0" autoFilter="0" pivotTables="0"/>
  <protectedRanges>
    <protectedRange sqref="C7:C8 D13 D6:D11" name="Rozstęp1"/>
  </protectedRanges>
  <mergeCells count="11">
    <mergeCell ref="A14:C14"/>
    <mergeCell ref="A12:C12"/>
    <mergeCell ref="A13:B13"/>
    <mergeCell ref="A2:F2"/>
    <mergeCell ref="A4:A5"/>
    <mergeCell ref="B4:B5"/>
    <mergeCell ref="A21:F21"/>
    <mergeCell ref="A16:F16"/>
    <mergeCell ref="A19:F19"/>
    <mergeCell ref="A17:F17"/>
    <mergeCell ref="A18:F18"/>
  </mergeCells>
  <pageMargins left="0.7" right="0.7" top="0.75" bottom="0.75" header="0.3" footer="0.3"/>
  <pageSetup paperSize="9" scale="112" orientation="landscape" horizontalDpi="4294967295" verticalDpi="4294967295" r:id="rId1"/>
  <ignoredErrors>
    <ignoredError sqref="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akocik</dc:creator>
  <cp:lastModifiedBy>kolber</cp:lastModifiedBy>
  <cp:lastPrinted>2016-03-29T06:56:55Z</cp:lastPrinted>
  <dcterms:created xsi:type="dcterms:W3CDTF">2016-01-12T13:35:52Z</dcterms:created>
  <dcterms:modified xsi:type="dcterms:W3CDTF">2019-05-22T07:46:22Z</dcterms:modified>
</cp:coreProperties>
</file>