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4720" windowHeight="12090"/>
  </bookViews>
  <sheets>
    <sheet name="Arkusz1" sheetId="1" r:id="rId1"/>
    <sheet name="Arkusz2" sheetId="2" r:id="rId2"/>
    <sheet name="Arkusz3" sheetId="3" r:id="rId3"/>
  </sheets>
  <definedNames>
    <definedName name="_GoBack" localSheetId="0">Arkusz1!$B$6</definedName>
    <definedName name="_xlnm.Print_Area" localSheetId="0">Arkusz1!$B$1:$K$63</definedName>
  </definedNames>
  <calcPr calcId="145621"/>
</workbook>
</file>

<file path=xl/calcChain.xml><?xml version="1.0" encoding="utf-8"?>
<calcChain xmlns="http://schemas.openxmlformats.org/spreadsheetml/2006/main">
  <c r="G49" i="1" l="1"/>
  <c r="E49" i="1"/>
  <c r="K42" i="1"/>
  <c r="K26" i="1"/>
  <c r="K13" i="1"/>
  <c r="K10" i="1"/>
  <c r="K49" i="1" l="1"/>
</calcChain>
</file>

<file path=xl/sharedStrings.xml><?xml version="1.0" encoding="utf-8"?>
<sst xmlns="http://schemas.openxmlformats.org/spreadsheetml/2006/main" count="67" uniqueCount="64">
  <si>
    <t>l.p.</t>
  </si>
  <si>
    <t>Wyszczególnienie kosztów</t>
  </si>
  <si>
    <t>Planowany koszt całkowity</t>
  </si>
  <si>
    <t>Dofinansowanie ze środków PFRON będących w dyspozycji Województwa</t>
  </si>
  <si>
    <t>Środki własne Organizatora i inne źródła</t>
  </si>
  <si>
    <t>Inne źródła:</t>
  </si>
  <si>
    <t>kwota poszczególnego wydatku</t>
  </si>
  <si>
    <t>Organizator</t>
  </si>
  <si>
    <t>Inne : dotacja z RPO do projektu inwestycyjnego</t>
  </si>
  <si>
    <t>środki z samorządu WZ na wydatki bieżące ZAZ</t>
  </si>
  <si>
    <t>(5+6+7+8)</t>
  </si>
  <si>
    <t>przystosowanie do potrzeb osób niepełnosprawnych pomieszczeń produkcyjnych lub pomieszczeń służących świadczeniu usług oraz pomieszczeń socjalnych i przeznaczonych na rehabilitację, w tym:</t>
  </si>
  <si>
    <t>Przebudowa budynku i adaptacja na potrzeby ZAZ</t>
  </si>
  <si>
    <t>Oznakowanie ciągów komunikacyjnych (paski komunikacyjne, pineski w podłodze, itp.)</t>
  </si>
  <si>
    <t>zakup sprzętu rehabilitacyjnego, w tym m.in.:</t>
  </si>
  <si>
    <t>rower stacjonarny</t>
  </si>
  <si>
    <t>bieżnia stacjonarna</t>
  </si>
  <si>
    <t>kabina rehabilitacyjna do ćwiczeń</t>
  </si>
  <si>
    <t>osprzęt do ćwiczeń</t>
  </si>
  <si>
    <t>stół rehabilitacyjny</t>
  </si>
  <si>
    <t xml:space="preserve">rower treningowy magnetyczny </t>
  </si>
  <si>
    <t xml:space="preserve">wioślarz magnetyczny </t>
  </si>
  <si>
    <t xml:space="preserve">drabinka rehabilitacyjna </t>
  </si>
  <si>
    <t>kształtki rehabilitacyjne</t>
  </si>
  <si>
    <t xml:space="preserve">materac rehabilitacyjny </t>
  </si>
  <si>
    <t>piłki rehabilitacyjne</t>
  </si>
  <si>
    <t>wyposażenie pomieszczeń socjalnych i przeznaczonych  na  rehabilitację, pomieszczeń, w których jest prowadzona działalność wytwórcza lub usługowa, oraz przygotowanie  stanowisk pracy, w tym zakup maszyn, narzędzi i urządzeń  niezbędnych do prowadzenia produkcji lub świadczenia usług, w tym:</t>
  </si>
  <si>
    <t>wyposażenie przewidziane wnioskiem o dofinansowanie z RPO:</t>
  </si>
  <si>
    <t>strzelnice, maszyny krawieckie, sprzęt ogrodniczy i do sprzątania. Wykaz sprzętu znajduje się w biznesplanie w rozdziale 1.1. Charakterystyka PZAZ w Gryfinie</t>
  </si>
  <si>
    <t>0,00 zł </t>
  </si>
  <si>
    <t>zakup surowców i materiałów potrzebnych do rozpoczęcia działalności wytwórczej lub usługowej, w tym m.in.:</t>
  </si>
  <si>
    <t xml:space="preserve">olej do niszczarki </t>
  </si>
  <si>
    <t>worki do odpadów</t>
  </si>
  <si>
    <t xml:space="preserve">taśma do sklejania beli ze ścinkami </t>
  </si>
  <si>
    <t>oleje, benzyna, żyłki,  filtry do kosiarek, glebogryzarki i wertykulatora, itp.</t>
  </si>
  <si>
    <t>płyny do myjni i pady z mikrofibry</t>
  </si>
  <si>
    <t>płyn do odkurzacza i worki do odkurzacza</t>
  </si>
  <si>
    <t>rękawice ochronne</t>
  </si>
  <si>
    <t>art. jednorazowe, środki czystości</t>
  </si>
  <si>
    <t>materiały do produkcji podpałki</t>
  </si>
  <si>
    <t>oleje do maszyn krawieckich, nici</t>
  </si>
  <si>
    <t>materiały do szycia i pasmanteria</t>
  </si>
  <si>
    <t>zakup lub wynajem środków transportu</t>
  </si>
  <si>
    <t>0,00 żł</t>
  </si>
  <si>
    <t>BUS do przewożenia osób niepełnosprawnych</t>
  </si>
  <si>
    <t>Inne koszty nie wymienione w rozporządzeniu w sprawie zakładów aktywności zawodowej – Koszty dotyczące projektu inwestycyjnego współfinansowanego z RPO, w tym m.in.:</t>
  </si>
  <si>
    <t>inżynier kontraktu</t>
  </si>
  <si>
    <t>promocja</t>
  </si>
  <si>
    <t>k.pośrednie</t>
  </si>
  <si>
    <t>RAZEM w zł</t>
  </si>
  <si>
    <t>RAZEM  w %</t>
  </si>
  <si>
    <t>Planowany koszt całkowity po zmianach</t>
  </si>
  <si>
    <t>środki PFRON po zmianach</t>
  </si>
  <si>
    <t>różnica</t>
  </si>
  <si>
    <t>przyczepka samochodowa</t>
  </si>
  <si>
    <t>atlas do ćwiczeń</t>
  </si>
  <si>
    <t>Wózek typu paleciak do przewożenia papieru, pojemniki na śmieci, stół krojczy, szorowarka, zamiatarka</t>
  </si>
  <si>
    <t>3a</t>
  </si>
  <si>
    <t>4a</t>
  </si>
  <si>
    <t>Preliminarz kosztów utworzenia Powiatowego Zakładu Aktywności Zawodowej w Gryfinie w 2018 roku</t>
  </si>
  <si>
    <t>do umowy nr ROPS/ 127 /2018 z dnia  27 września 2018 r.</t>
  </si>
  <si>
    <t>Załącznik nr 1 do aneksu nr 2 z dnia …………………………….</t>
  </si>
  <si>
    <t xml:space="preserve">                                         Województwo</t>
  </si>
  <si>
    <t xml:space="preserve"> .......................................                                                             Podpis i pieczęć imienna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</si>
</sst>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\ _z_ł"/>
  </numFmts>
  <fonts count="16">
    <font>
      <sz val="11"/>
      <color theme="1"/>
      <name val="Czcionka tekstu podstawowego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9"/>
      <color theme="1"/>
      <name val="Calibri"/>
      <family val="2"/>
      <charset val="238"/>
    </font>
    <font>
      <b/>
      <sz val="9"/>
      <color theme="1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theme="1"/>
      <name val="Czcionka tekstu podstawowego"/>
      <charset val="238"/>
    </font>
    <font>
      <b/>
      <sz val="7"/>
      <color rgb="FF000000"/>
      <name val="Arial"/>
      <family val="2"/>
      <charset val="238"/>
    </font>
    <font>
      <b/>
      <sz val="9"/>
      <color rgb="FF00B050"/>
      <name val="Czcionka tekstu podstawowego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6" fillId="0" borderId="0" xfId="0" applyFont="1"/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8" fontId="2" fillId="0" borderId="1" xfId="0" applyNumberFormat="1" applyFont="1" applyBorder="1" applyAlignment="1">
      <alignment horizontal="right" wrapText="1"/>
    </xf>
    <xf numFmtId="44" fontId="2" fillId="3" borderId="1" xfId="0" applyNumberFormat="1" applyFont="1" applyFill="1" applyBorder="1" applyAlignment="1">
      <alignment horizontal="right" wrapText="1"/>
    </xf>
    <xf numFmtId="8" fontId="2" fillId="3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vertical="top" wrapText="1"/>
    </xf>
    <xf numFmtId="44" fontId="3" fillId="3" borderId="1" xfId="0" applyNumberFormat="1" applyFont="1" applyFill="1" applyBorder="1" applyAlignment="1">
      <alignment horizontal="right" wrapText="1"/>
    </xf>
    <xf numFmtId="8" fontId="3" fillId="0" borderId="1" xfId="0" applyNumberFormat="1" applyFont="1" applyBorder="1" applyAlignment="1">
      <alignment horizontal="right" wrapText="1"/>
    </xf>
    <xf numFmtId="8" fontId="3" fillId="3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8" fontId="8" fillId="0" borderId="1" xfId="0" applyNumberFormat="1" applyFont="1" applyBorder="1" applyAlignment="1">
      <alignment horizontal="right" wrapText="1"/>
    </xf>
    <xf numFmtId="44" fontId="8" fillId="3" borderId="1" xfId="0" applyNumberFormat="1" applyFont="1" applyFill="1" applyBorder="1" applyAlignment="1">
      <alignment horizontal="right" vertical="center" wrapText="1"/>
    </xf>
    <xf numFmtId="8" fontId="8" fillId="3" borderId="1" xfId="0" applyNumberFormat="1" applyFont="1" applyFill="1" applyBorder="1" applyAlignment="1">
      <alignment horizontal="right" wrapText="1"/>
    </xf>
    <xf numFmtId="0" fontId="4" fillId="0" borderId="1" xfId="0" applyFont="1" applyBorder="1"/>
    <xf numFmtId="0" fontId="2" fillId="0" borderId="1" xfId="0" applyFont="1" applyBorder="1" applyAlignment="1">
      <alignment horizontal="center" vertical="top" wrapText="1"/>
    </xf>
    <xf numFmtId="10" fontId="4" fillId="0" borderId="1" xfId="0" applyNumberFormat="1" applyFont="1" applyBorder="1" applyAlignment="1">
      <alignment horizontal="right"/>
    </xf>
    <xf numFmtId="0" fontId="4" fillId="3" borderId="1" xfId="0" applyFont="1" applyFill="1" applyBorder="1" applyAlignment="1">
      <alignment horizontal="right" vertical="top" wrapText="1"/>
    </xf>
    <xf numFmtId="10" fontId="4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8" fontId="11" fillId="0" borderId="1" xfId="0" applyNumberFormat="1" applyFont="1" applyBorder="1"/>
    <xf numFmtId="0" fontId="5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9" fontId="6" fillId="0" borderId="1" xfId="0" applyNumberFormat="1" applyFont="1" applyBorder="1"/>
    <xf numFmtId="164" fontId="3" fillId="3" borderId="1" xfId="0" applyNumberFormat="1" applyFont="1" applyFill="1" applyBorder="1" applyAlignment="1">
      <alignment horizontal="right" wrapText="1"/>
    </xf>
    <xf numFmtId="0" fontId="15" fillId="0" borderId="0" xfId="0" applyFont="1" applyFill="1" applyBorder="1" applyAlignment="1">
      <alignment horizontal="center" wrapText="1"/>
    </xf>
    <xf numFmtId="164" fontId="14" fillId="0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8" fontId="3" fillId="3" borderId="2" xfId="0" applyNumberFormat="1" applyFont="1" applyFill="1" applyBorder="1" applyAlignment="1">
      <alignment horizontal="right" wrapText="1"/>
    </xf>
    <xf numFmtId="8" fontId="3" fillId="3" borderId="3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right" wrapText="1"/>
    </xf>
    <xf numFmtId="44" fontId="2" fillId="3" borderId="1" xfId="0" applyNumberFormat="1" applyFont="1" applyFill="1" applyBorder="1" applyAlignment="1">
      <alignment horizontal="right" wrapText="1"/>
    </xf>
    <xf numFmtId="8" fontId="2" fillId="3" borderId="2" xfId="0" applyNumberFormat="1" applyFont="1" applyFill="1" applyBorder="1" applyAlignment="1">
      <alignment horizontal="right" wrapText="1"/>
    </xf>
    <xf numFmtId="8" fontId="2" fillId="3" borderId="4" xfId="0" applyNumberFormat="1" applyFont="1" applyFill="1" applyBorder="1" applyAlignment="1">
      <alignment horizontal="right" wrapText="1"/>
    </xf>
    <xf numFmtId="8" fontId="2" fillId="3" borderId="3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8" fontId="13" fillId="3" borderId="2" xfId="0" applyNumberFormat="1" applyFont="1" applyFill="1" applyBorder="1" applyAlignment="1"/>
    <xf numFmtId="0" fontId="0" fillId="0" borderId="4" xfId="0" applyBorder="1" applyAlignment="1"/>
    <xf numFmtId="0" fontId="0" fillId="0" borderId="3" xfId="0" applyBorder="1" applyAlignment="1"/>
    <xf numFmtId="8" fontId="11" fillId="3" borderId="2" xfId="0" applyNumberFormat="1" applyFont="1" applyFill="1" applyBorder="1" applyAlignment="1"/>
    <xf numFmtId="164" fontId="6" fillId="3" borderId="2" xfId="0" applyNumberFormat="1" applyFont="1" applyFill="1" applyBorder="1" applyAlignment="1">
      <alignment horizontal="right"/>
    </xf>
    <xf numFmtId="164" fontId="6" fillId="3" borderId="4" xfId="0" applyNumberFormat="1" applyFont="1" applyFill="1" applyBorder="1" applyAlignment="1">
      <alignment horizontal="right"/>
    </xf>
    <xf numFmtId="164" fontId="6" fillId="3" borderId="3" xfId="0" applyNumberFormat="1" applyFont="1" applyFill="1" applyBorder="1" applyAlignment="1">
      <alignment horizontal="right"/>
    </xf>
    <xf numFmtId="0" fontId="6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8" fontId="11" fillId="3" borderId="2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right"/>
    </xf>
    <xf numFmtId="0" fontId="11" fillId="3" borderId="3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165" fontId="15" fillId="0" borderId="0" xfId="0" applyNumberFormat="1" applyFont="1" applyFill="1" applyBorder="1" applyAlignment="1">
      <alignment horizontal="center" wrapText="1" shrinkToFit="1"/>
    </xf>
    <xf numFmtId="164" fontId="14" fillId="0" borderId="0" xfId="0" applyNumberFormat="1" applyFont="1" applyFill="1" applyAlignment="1">
      <alignment horizontal="center" vertical="center" wrapText="1"/>
    </xf>
    <xf numFmtId="0" fontId="0" fillId="0" borderId="0" xfId="0" applyAlignment="1"/>
    <xf numFmtId="8" fontId="2" fillId="3" borderId="2" xfId="0" applyNumberFormat="1" applyFont="1" applyFill="1" applyBorder="1" applyAlignment="1">
      <alignment horizontal="center" wrapText="1"/>
    </xf>
    <xf numFmtId="8" fontId="2" fillId="3" borderId="4" xfId="0" applyNumberFormat="1" applyFont="1" applyFill="1" applyBorder="1" applyAlignment="1">
      <alignment horizontal="center" wrapText="1"/>
    </xf>
    <xf numFmtId="8" fontId="2" fillId="3" borderId="3" xfId="0" applyNumberFormat="1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2"/>
  <sheetViews>
    <sheetView tabSelected="1" workbookViewId="0">
      <selection activeCell="C69" sqref="C69"/>
    </sheetView>
  </sheetViews>
  <sheetFormatPr defaultRowHeight="14.25"/>
  <cols>
    <col min="1" max="1" width="9" customWidth="1"/>
    <col min="2" max="2" width="4.625" customWidth="1"/>
    <col min="3" max="3" width="27" customWidth="1"/>
    <col min="4" max="4" width="12.625" customWidth="1"/>
    <col min="5" max="5" width="13.75" customWidth="1"/>
    <col min="6" max="7" width="12.75" customWidth="1"/>
    <col min="8" max="8" width="14.25" customWidth="1"/>
    <col min="9" max="9" width="12.875" customWidth="1"/>
    <col min="10" max="10" width="11" customWidth="1"/>
    <col min="11" max="11" width="11.37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2" t="s">
        <v>61</v>
      </c>
      <c r="K1" s="1"/>
    </row>
    <row r="2" spans="2:11">
      <c r="B2" s="1"/>
      <c r="C2" s="1"/>
      <c r="D2" s="1"/>
      <c r="E2" s="1"/>
      <c r="F2" s="1"/>
      <c r="G2" s="1"/>
      <c r="H2" s="1"/>
      <c r="I2" s="1"/>
      <c r="J2" s="2" t="s">
        <v>60</v>
      </c>
      <c r="K2" s="1"/>
    </row>
    <row r="3" spans="2:11">
      <c r="B3" s="1"/>
      <c r="C3" s="1"/>
      <c r="D3" s="1"/>
      <c r="E3" s="1"/>
      <c r="F3" s="1"/>
      <c r="G3" s="1"/>
      <c r="H3" s="1"/>
      <c r="I3" s="1"/>
      <c r="J3" s="2"/>
      <c r="K3" s="1"/>
    </row>
    <row r="4" spans="2:11">
      <c r="B4" s="1"/>
      <c r="C4" s="1"/>
      <c r="D4" s="1"/>
      <c r="E4" s="1"/>
      <c r="F4" s="3" t="s">
        <v>59</v>
      </c>
      <c r="G4" s="1"/>
      <c r="H4" s="1"/>
      <c r="I4" s="1"/>
      <c r="J4" s="2"/>
      <c r="K4" s="1"/>
    </row>
    <row r="5" spans="2:11">
      <c r="B5" s="1"/>
      <c r="C5" s="1"/>
      <c r="D5" s="1"/>
      <c r="E5" s="3"/>
      <c r="F5" s="1"/>
      <c r="G5" s="1"/>
      <c r="H5" s="1"/>
      <c r="I5" s="1"/>
      <c r="J5" s="1"/>
      <c r="K5" s="1"/>
    </row>
    <row r="6" spans="2:11" ht="48" customHeight="1">
      <c r="B6" s="50" t="s">
        <v>0</v>
      </c>
      <c r="C6" s="50" t="s">
        <v>1</v>
      </c>
      <c r="D6" s="50" t="s">
        <v>2</v>
      </c>
      <c r="E6" s="59" t="s">
        <v>51</v>
      </c>
      <c r="F6" s="50" t="s">
        <v>3</v>
      </c>
      <c r="G6" s="50"/>
      <c r="H6" s="50" t="s">
        <v>4</v>
      </c>
      <c r="I6" s="50"/>
      <c r="J6" s="4" t="s">
        <v>5</v>
      </c>
      <c r="K6" s="63" t="s">
        <v>53</v>
      </c>
    </row>
    <row r="7" spans="2:11" ht="53.25" customHeight="1">
      <c r="B7" s="50"/>
      <c r="C7" s="50"/>
      <c r="D7" s="50"/>
      <c r="E7" s="59"/>
      <c r="F7" s="4" t="s">
        <v>6</v>
      </c>
      <c r="G7" s="5" t="s">
        <v>52</v>
      </c>
      <c r="H7" s="4" t="s">
        <v>7</v>
      </c>
      <c r="I7" s="4" t="s">
        <v>8</v>
      </c>
      <c r="J7" s="4" t="s">
        <v>9</v>
      </c>
      <c r="K7" s="53"/>
    </row>
    <row r="8" spans="2:11">
      <c r="B8" s="43">
        <v>1</v>
      </c>
      <c r="C8" s="43">
        <v>2</v>
      </c>
      <c r="D8" s="6">
        <v>3</v>
      </c>
      <c r="E8" s="39" t="s">
        <v>57</v>
      </c>
      <c r="F8" s="43">
        <v>4</v>
      </c>
      <c r="G8" s="39" t="s">
        <v>58</v>
      </c>
      <c r="H8" s="43">
        <v>6</v>
      </c>
      <c r="I8" s="43">
        <v>7</v>
      </c>
      <c r="J8" s="43">
        <v>8</v>
      </c>
      <c r="K8" s="37">
        <v>9</v>
      </c>
    </row>
    <row r="9" spans="2:11">
      <c r="B9" s="43"/>
      <c r="C9" s="43"/>
      <c r="D9" s="6" t="s">
        <v>10</v>
      </c>
      <c r="E9" s="40"/>
      <c r="F9" s="43"/>
      <c r="G9" s="40"/>
      <c r="H9" s="43"/>
      <c r="I9" s="43"/>
      <c r="J9" s="43"/>
      <c r="K9" s="38"/>
    </row>
    <row r="10" spans="2:11" ht="60.75" customHeight="1">
      <c r="B10" s="36">
        <v>1</v>
      </c>
      <c r="C10" s="31" t="s">
        <v>11</v>
      </c>
      <c r="D10" s="8">
        <v>4400829.29</v>
      </c>
      <c r="E10" s="9">
        <v>4389774.93</v>
      </c>
      <c r="F10" s="8">
        <v>26604.6</v>
      </c>
      <c r="G10" s="10">
        <v>15550.24</v>
      </c>
      <c r="H10" s="8">
        <v>656133.72</v>
      </c>
      <c r="I10" s="8">
        <v>3718090.97</v>
      </c>
      <c r="J10" s="8">
        <v>0</v>
      </c>
      <c r="K10" s="51">
        <f>(D10-E10)</f>
        <v>11054.360000000335</v>
      </c>
    </row>
    <row r="11" spans="2:11" ht="24.75" customHeight="1">
      <c r="B11" s="36"/>
      <c r="C11" s="27" t="s">
        <v>12</v>
      </c>
      <c r="D11" s="13">
        <v>4374224.6900000004</v>
      </c>
      <c r="E11" s="12">
        <v>4374224.6900000004</v>
      </c>
      <c r="F11" s="13">
        <v>0</v>
      </c>
      <c r="G11" s="14">
        <v>0</v>
      </c>
      <c r="H11" s="13">
        <v>656133.72</v>
      </c>
      <c r="I11" s="13">
        <v>3718090.97</v>
      </c>
      <c r="J11" s="13">
        <v>0</v>
      </c>
      <c r="K11" s="52"/>
    </row>
    <row r="12" spans="2:11" ht="35.25" customHeight="1">
      <c r="B12" s="36"/>
      <c r="C12" s="27" t="s">
        <v>13</v>
      </c>
      <c r="D12" s="13">
        <v>26604.6</v>
      </c>
      <c r="E12" s="12">
        <v>15550.24</v>
      </c>
      <c r="F12" s="13">
        <v>26604.6</v>
      </c>
      <c r="G12" s="14">
        <v>15550.24</v>
      </c>
      <c r="H12" s="13">
        <v>0</v>
      </c>
      <c r="I12" s="13">
        <v>0</v>
      </c>
      <c r="J12" s="13">
        <v>0</v>
      </c>
      <c r="K12" s="53"/>
    </row>
    <row r="13" spans="2:11" ht="24.75" customHeight="1">
      <c r="B13" s="44">
        <v>2</v>
      </c>
      <c r="C13" s="28" t="s">
        <v>14</v>
      </c>
      <c r="D13" s="45">
        <v>10418.15</v>
      </c>
      <c r="E13" s="46">
        <v>24958.48</v>
      </c>
      <c r="F13" s="45">
        <v>1184.8</v>
      </c>
      <c r="G13" s="47">
        <v>15725.13</v>
      </c>
      <c r="H13" s="45">
        <v>1128.04</v>
      </c>
      <c r="I13" s="45">
        <v>6342.52</v>
      </c>
      <c r="J13" s="45">
        <v>1762.79</v>
      </c>
      <c r="K13" s="60">
        <f>(D13-E13)</f>
        <v>-14540.33</v>
      </c>
    </row>
    <row r="14" spans="2:11">
      <c r="B14" s="44"/>
      <c r="C14" s="30" t="s">
        <v>15</v>
      </c>
      <c r="D14" s="45"/>
      <c r="E14" s="46"/>
      <c r="F14" s="45"/>
      <c r="G14" s="48"/>
      <c r="H14" s="45"/>
      <c r="I14" s="45"/>
      <c r="J14" s="45"/>
      <c r="K14" s="61"/>
    </row>
    <row r="15" spans="2:11">
      <c r="B15" s="44"/>
      <c r="C15" s="30" t="s">
        <v>16</v>
      </c>
      <c r="D15" s="45"/>
      <c r="E15" s="46"/>
      <c r="F15" s="45"/>
      <c r="G15" s="48"/>
      <c r="H15" s="45"/>
      <c r="I15" s="45"/>
      <c r="J15" s="45"/>
      <c r="K15" s="61"/>
    </row>
    <row r="16" spans="2:11" ht="13.5" customHeight="1">
      <c r="B16" s="44"/>
      <c r="C16" s="30" t="s">
        <v>17</v>
      </c>
      <c r="D16" s="45"/>
      <c r="E16" s="46"/>
      <c r="F16" s="45"/>
      <c r="G16" s="48"/>
      <c r="H16" s="45"/>
      <c r="I16" s="45"/>
      <c r="J16" s="45"/>
      <c r="K16" s="61"/>
    </row>
    <row r="17" spans="2:11">
      <c r="B17" s="44"/>
      <c r="C17" s="30" t="s">
        <v>18</v>
      </c>
      <c r="D17" s="45"/>
      <c r="E17" s="46"/>
      <c r="F17" s="45"/>
      <c r="G17" s="48"/>
      <c r="H17" s="45"/>
      <c r="I17" s="45"/>
      <c r="J17" s="45"/>
      <c r="K17" s="61"/>
    </row>
    <row r="18" spans="2:11" ht="12.75" customHeight="1">
      <c r="B18" s="44"/>
      <c r="C18" s="30" t="s">
        <v>19</v>
      </c>
      <c r="D18" s="45"/>
      <c r="E18" s="46"/>
      <c r="F18" s="45"/>
      <c r="G18" s="48"/>
      <c r="H18" s="45"/>
      <c r="I18" s="45"/>
      <c r="J18" s="45"/>
      <c r="K18" s="61"/>
    </row>
    <row r="19" spans="2:11" ht="13.5" customHeight="1">
      <c r="B19" s="44"/>
      <c r="C19" s="30" t="s">
        <v>20</v>
      </c>
      <c r="D19" s="45"/>
      <c r="E19" s="46"/>
      <c r="F19" s="45"/>
      <c r="G19" s="48"/>
      <c r="H19" s="45"/>
      <c r="I19" s="45"/>
      <c r="J19" s="45"/>
      <c r="K19" s="61"/>
    </row>
    <row r="20" spans="2:11" ht="15.75" customHeight="1">
      <c r="B20" s="44"/>
      <c r="C20" s="30" t="s">
        <v>21</v>
      </c>
      <c r="D20" s="45"/>
      <c r="E20" s="46"/>
      <c r="F20" s="45"/>
      <c r="G20" s="48"/>
      <c r="H20" s="45"/>
      <c r="I20" s="45"/>
      <c r="J20" s="45"/>
      <c r="K20" s="61"/>
    </row>
    <row r="21" spans="2:11" ht="15.75" customHeight="1">
      <c r="B21" s="44"/>
      <c r="C21" s="30" t="s">
        <v>22</v>
      </c>
      <c r="D21" s="45"/>
      <c r="E21" s="46"/>
      <c r="F21" s="45"/>
      <c r="G21" s="48"/>
      <c r="H21" s="45"/>
      <c r="I21" s="45"/>
      <c r="J21" s="45"/>
      <c r="K21" s="61"/>
    </row>
    <row r="22" spans="2:11" ht="16.5" customHeight="1">
      <c r="B22" s="44"/>
      <c r="C22" s="30" t="s">
        <v>23</v>
      </c>
      <c r="D22" s="45"/>
      <c r="E22" s="46"/>
      <c r="F22" s="45"/>
      <c r="G22" s="48"/>
      <c r="H22" s="45"/>
      <c r="I22" s="45"/>
      <c r="J22" s="45"/>
      <c r="K22" s="61"/>
    </row>
    <row r="23" spans="2:11" ht="13.5" customHeight="1">
      <c r="B23" s="44"/>
      <c r="C23" s="30" t="s">
        <v>24</v>
      </c>
      <c r="D23" s="45"/>
      <c r="E23" s="46"/>
      <c r="F23" s="45"/>
      <c r="G23" s="48"/>
      <c r="H23" s="45"/>
      <c r="I23" s="45"/>
      <c r="J23" s="45"/>
      <c r="K23" s="61"/>
    </row>
    <row r="24" spans="2:11" ht="13.5" customHeight="1">
      <c r="B24" s="44"/>
      <c r="C24" s="30" t="s">
        <v>25</v>
      </c>
      <c r="D24" s="45"/>
      <c r="E24" s="46"/>
      <c r="F24" s="45"/>
      <c r="G24" s="48"/>
      <c r="H24" s="45"/>
      <c r="I24" s="45"/>
      <c r="J24" s="45"/>
      <c r="K24" s="61"/>
    </row>
    <row r="25" spans="2:11" ht="14.25" customHeight="1">
      <c r="B25" s="44"/>
      <c r="C25" s="30" t="s">
        <v>55</v>
      </c>
      <c r="D25" s="45"/>
      <c r="E25" s="46"/>
      <c r="F25" s="45"/>
      <c r="G25" s="49"/>
      <c r="H25" s="45"/>
      <c r="I25" s="45"/>
      <c r="J25" s="45"/>
      <c r="K25" s="62"/>
    </row>
    <row r="26" spans="2:11" ht="114.75" customHeight="1">
      <c r="B26" s="44">
        <v>3</v>
      </c>
      <c r="C26" s="28" t="s">
        <v>26</v>
      </c>
      <c r="D26" s="8">
        <v>518907.14</v>
      </c>
      <c r="E26" s="9">
        <v>526729.14</v>
      </c>
      <c r="F26" s="8">
        <v>2035.6</v>
      </c>
      <c r="G26" s="10">
        <v>9857.6</v>
      </c>
      <c r="H26" s="8">
        <v>77530.73</v>
      </c>
      <c r="I26" s="8">
        <v>439340.81</v>
      </c>
      <c r="J26" s="8">
        <v>0</v>
      </c>
      <c r="K26" s="54">
        <f>(D26-E26)</f>
        <v>-7822</v>
      </c>
    </row>
    <row r="27" spans="2:11" ht="26.25" customHeight="1">
      <c r="B27" s="44"/>
      <c r="C27" s="11" t="s">
        <v>27</v>
      </c>
      <c r="D27" s="64">
        <v>516871.54</v>
      </c>
      <c r="E27" s="65" t="s">
        <v>29</v>
      </c>
      <c r="F27" s="64">
        <v>0</v>
      </c>
      <c r="G27" s="41">
        <v>0</v>
      </c>
      <c r="H27" s="64">
        <v>77530.73</v>
      </c>
      <c r="I27" s="64">
        <v>439340.81</v>
      </c>
      <c r="J27" s="66" t="s">
        <v>29</v>
      </c>
      <c r="K27" s="52"/>
    </row>
    <row r="28" spans="2:11" ht="59.25" customHeight="1">
      <c r="B28" s="44"/>
      <c r="C28" s="27" t="s">
        <v>28</v>
      </c>
      <c r="D28" s="64"/>
      <c r="E28" s="65"/>
      <c r="F28" s="64"/>
      <c r="G28" s="42"/>
      <c r="H28" s="64"/>
      <c r="I28" s="64"/>
      <c r="J28" s="66"/>
      <c r="K28" s="52"/>
    </row>
    <row r="29" spans="2:11" ht="37.5" customHeight="1">
      <c r="B29" s="44"/>
      <c r="C29" s="27" t="s">
        <v>56</v>
      </c>
      <c r="D29" s="13">
        <v>2035.6</v>
      </c>
      <c r="E29" s="12">
        <v>9857.6</v>
      </c>
      <c r="F29" s="13">
        <v>2035.6</v>
      </c>
      <c r="G29" s="33">
        <v>9857.6</v>
      </c>
      <c r="H29" s="13">
        <v>0</v>
      </c>
      <c r="I29" s="13">
        <v>0</v>
      </c>
      <c r="J29" s="13">
        <v>0</v>
      </c>
      <c r="K29" s="53"/>
    </row>
    <row r="30" spans="2:11" ht="50.25" customHeight="1">
      <c r="B30" s="44">
        <v>4</v>
      </c>
      <c r="C30" s="7" t="s">
        <v>30</v>
      </c>
      <c r="D30" s="45">
        <v>70927.490000000005</v>
      </c>
      <c r="E30" s="46">
        <v>70927.490000000005</v>
      </c>
      <c r="F30" s="45">
        <v>0</v>
      </c>
      <c r="G30" s="70">
        <v>0</v>
      </c>
      <c r="H30" s="45">
        <v>0</v>
      </c>
      <c r="I30" s="45">
        <v>0</v>
      </c>
      <c r="J30" s="45">
        <v>70927.490000000005</v>
      </c>
      <c r="K30" s="55">
        <v>0</v>
      </c>
    </row>
    <row r="31" spans="2:11">
      <c r="B31" s="44"/>
      <c r="C31" s="30" t="s">
        <v>31</v>
      </c>
      <c r="D31" s="45"/>
      <c r="E31" s="46"/>
      <c r="F31" s="45"/>
      <c r="G31" s="71"/>
      <c r="H31" s="45"/>
      <c r="I31" s="45"/>
      <c r="J31" s="45"/>
      <c r="K31" s="56"/>
    </row>
    <row r="32" spans="2:11">
      <c r="B32" s="44"/>
      <c r="C32" s="30" t="s">
        <v>32</v>
      </c>
      <c r="D32" s="45"/>
      <c r="E32" s="46"/>
      <c r="F32" s="45"/>
      <c r="G32" s="71"/>
      <c r="H32" s="45"/>
      <c r="I32" s="45"/>
      <c r="J32" s="45"/>
      <c r="K32" s="56"/>
    </row>
    <row r="33" spans="2:11" ht="14.25" customHeight="1">
      <c r="B33" s="44"/>
      <c r="C33" s="30" t="s">
        <v>33</v>
      </c>
      <c r="D33" s="45"/>
      <c r="E33" s="46"/>
      <c r="F33" s="45"/>
      <c r="G33" s="71"/>
      <c r="H33" s="45"/>
      <c r="I33" s="45"/>
      <c r="J33" s="45"/>
      <c r="K33" s="56"/>
    </row>
    <row r="34" spans="2:11" ht="25.5" customHeight="1">
      <c r="B34" s="44"/>
      <c r="C34" s="30" t="s">
        <v>34</v>
      </c>
      <c r="D34" s="45"/>
      <c r="E34" s="46"/>
      <c r="F34" s="45"/>
      <c r="G34" s="71"/>
      <c r="H34" s="45"/>
      <c r="I34" s="45"/>
      <c r="J34" s="45"/>
      <c r="K34" s="56"/>
    </row>
    <row r="35" spans="2:11">
      <c r="B35" s="44"/>
      <c r="C35" s="30" t="s">
        <v>35</v>
      </c>
      <c r="D35" s="45"/>
      <c r="E35" s="46"/>
      <c r="F35" s="45"/>
      <c r="G35" s="71"/>
      <c r="H35" s="45"/>
      <c r="I35" s="45"/>
      <c r="J35" s="45"/>
      <c r="K35" s="56"/>
    </row>
    <row r="36" spans="2:11" ht="15" customHeight="1">
      <c r="B36" s="44"/>
      <c r="C36" s="30" t="s">
        <v>36</v>
      </c>
      <c r="D36" s="45"/>
      <c r="E36" s="46"/>
      <c r="F36" s="45"/>
      <c r="G36" s="71"/>
      <c r="H36" s="45"/>
      <c r="I36" s="45"/>
      <c r="J36" s="45"/>
      <c r="K36" s="56"/>
    </row>
    <row r="37" spans="2:11">
      <c r="B37" s="44"/>
      <c r="C37" s="30" t="s">
        <v>37</v>
      </c>
      <c r="D37" s="45"/>
      <c r="E37" s="46"/>
      <c r="F37" s="45"/>
      <c r="G37" s="71"/>
      <c r="H37" s="45"/>
      <c r="I37" s="45"/>
      <c r="J37" s="45"/>
      <c r="K37" s="56"/>
    </row>
    <row r="38" spans="2:11" ht="16.5" customHeight="1">
      <c r="B38" s="44"/>
      <c r="C38" s="30" t="s">
        <v>38</v>
      </c>
      <c r="D38" s="45"/>
      <c r="E38" s="46"/>
      <c r="F38" s="45"/>
      <c r="G38" s="71"/>
      <c r="H38" s="45"/>
      <c r="I38" s="45"/>
      <c r="J38" s="45"/>
      <c r="K38" s="56"/>
    </row>
    <row r="39" spans="2:11" ht="18.75" customHeight="1">
      <c r="B39" s="44"/>
      <c r="C39" s="30" t="s">
        <v>39</v>
      </c>
      <c r="D39" s="45"/>
      <c r="E39" s="46"/>
      <c r="F39" s="45"/>
      <c r="G39" s="71"/>
      <c r="H39" s="45"/>
      <c r="I39" s="45"/>
      <c r="J39" s="45"/>
      <c r="K39" s="56"/>
    </row>
    <row r="40" spans="2:11" ht="15" customHeight="1">
      <c r="B40" s="44"/>
      <c r="C40" s="30" t="s">
        <v>40</v>
      </c>
      <c r="D40" s="45"/>
      <c r="E40" s="46"/>
      <c r="F40" s="45"/>
      <c r="G40" s="71"/>
      <c r="H40" s="45"/>
      <c r="I40" s="45"/>
      <c r="J40" s="45"/>
      <c r="K40" s="56"/>
    </row>
    <row r="41" spans="2:11" ht="18.75" customHeight="1">
      <c r="B41" s="44"/>
      <c r="C41" s="30" t="s">
        <v>41</v>
      </c>
      <c r="D41" s="45"/>
      <c r="E41" s="46"/>
      <c r="F41" s="45"/>
      <c r="G41" s="72"/>
      <c r="H41" s="45"/>
      <c r="I41" s="45"/>
      <c r="J41" s="45"/>
      <c r="K41" s="57"/>
    </row>
    <row r="42" spans="2:11" ht="23.25" customHeight="1">
      <c r="B42" s="44">
        <v>5</v>
      </c>
      <c r="C42" s="28" t="s">
        <v>42</v>
      </c>
      <c r="D42" s="8">
        <v>130000</v>
      </c>
      <c r="E42" s="9">
        <v>118692.03</v>
      </c>
      <c r="F42" s="8">
        <v>130000</v>
      </c>
      <c r="G42" s="10">
        <v>118692.03</v>
      </c>
      <c r="H42" s="26" t="s">
        <v>43</v>
      </c>
      <c r="I42" s="8">
        <v>0</v>
      </c>
      <c r="J42" s="8">
        <v>0</v>
      </c>
      <c r="K42" s="51">
        <f>(D42-E42)</f>
        <v>11307.970000000001</v>
      </c>
    </row>
    <row r="43" spans="2:11" ht="23.25" customHeight="1">
      <c r="B43" s="44"/>
      <c r="C43" s="27" t="s">
        <v>44</v>
      </c>
      <c r="D43" s="13">
        <v>130000</v>
      </c>
      <c r="E43" s="12">
        <v>112903.41</v>
      </c>
      <c r="F43" s="13">
        <v>130000</v>
      </c>
      <c r="G43" s="14">
        <v>112903.41</v>
      </c>
      <c r="H43" s="13">
        <v>0</v>
      </c>
      <c r="I43" s="13">
        <v>0</v>
      </c>
      <c r="J43" s="13">
        <v>0</v>
      </c>
      <c r="K43" s="52"/>
    </row>
    <row r="44" spans="2:11" ht="15" customHeight="1">
      <c r="B44" s="44"/>
      <c r="C44" s="27" t="s">
        <v>54</v>
      </c>
      <c r="D44" s="13">
        <v>0</v>
      </c>
      <c r="E44" s="12">
        <v>5788.62</v>
      </c>
      <c r="F44" s="13">
        <v>0</v>
      </c>
      <c r="G44" s="14">
        <v>5788.62</v>
      </c>
      <c r="H44" s="13">
        <v>0</v>
      </c>
      <c r="I44" s="13">
        <v>0</v>
      </c>
      <c r="J44" s="13">
        <v>0</v>
      </c>
      <c r="K44" s="53"/>
    </row>
    <row r="45" spans="2:11" ht="67.5" customHeight="1">
      <c r="B45" s="44">
        <v>6</v>
      </c>
      <c r="C45" s="28" t="s">
        <v>45</v>
      </c>
      <c r="D45" s="45">
        <v>235115.54</v>
      </c>
      <c r="E45" s="46">
        <v>235115.54</v>
      </c>
      <c r="F45" s="45">
        <v>0</v>
      </c>
      <c r="G45" s="47">
        <v>0</v>
      </c>
      <c r="H45" s="45">
        <v>35267.33</v>
      </c>
      <c r="I45" s="45">
        <v>199848.21</v>
      </c>
      <c r="J45" s="45">
        <v>0</v>
      </c>
      <c r="K45" s="37"/>
    </row>
    <row r="46" spans="2:11">
      <c r="B46" s="44"/>
      <c r="C46" s="15" t="s">
        <v>46</v>
      </c>
      <c r="D46" s="45"/>
      <c r="E46" s="46"/>
      <c r="F46" s="45"/>
      <c r="G46" s="48"/>
      <c r="H46" s="45"/>
      <c r="I46" s="45"/>
      <c r="J46" s="45"/>
      <c r="K46" s="58"/>
    </row>
    <row r="47" spans="2:11">
      <c r="B47" s="44"/>
      <c r="C47" s="15" t="s">
        <v>47</v>
      </c>
      <c r="D47" s="45"/>
      <c r="E47" s="46"/>
      <c r="F47" s="45"/>
      <c r="G47" s="48"/>
      <c r="H47" s="45"/>
      <c r="I47" s="45"/>
      <c r="J47" s="45"/>
      <c r="K47" s="58"/>
    </row>
    <row r="48" spans="2:11">
      <c r="B48" s="44"/>
      <c r="C48" s="15" t="s">
        <v>48</v>
      </c>
      <c r="D48" s="45"/>
      <c r="E48" s="46"/>
      <c r="F48" s="45"/>
      <c r="G48" s="49"/>
      <c r="H48" s="45"/>
      <c r="I48" s="45"/>
      <c r="J48" s="45"/>
      <c r="K48" s="38"/>
    </row>
    <row r="49" spans="2:11">
      <c r="B49" s="16"/>
      <c r="C49" s="17" t="s">
        <v>49</v>
      </c>
      <c r="D49" s="18">
        <v>5366197.6100000003</v>
      </c>
      <c r="E49" s="19">
        <f>(E10+E13+E26+E30+E42+E45)</f>
        <v>5366197.6100000003</v>
      </c>
      <c r="F49" s="18">
        <v>159825</v>
      </c>
      <c r="G49" s="20">
        <f>(G10+G13+G26+G42)</f>
        <v>159825</v>
      </c>
      <c r="H49" s="18">
        <v>770059.82</v>
      </c>
      <c r="I49" s="18">
        <v>4363622.51</v>
      </c>
      <c r="J49" s="18">
        <v>72690.28</v>
      </c>
      <c r="K49" s="29">
        <f>(K10+K13+K26+K42)</f>
        <v>3.3651303965598345E-10</v>
      </c>
    </row>
    <row r="50" spans="2:11">
      <c r="B50" s="21"/>
      <c r="C50" s="22" t="s">
        <v>50</v>
      </c>
      <c r="D50" s="23">
        <v>1</v>
      </c>
      <c r="E50" s="24"/>
      <c r="F50" s="23">
        <v>2.98E-2</v>
      </c>
      <c r="G50" s="25"/>
      <c r="H50" s="23">
        <v>0.14349999999999999</v>
      </c>
      <c r="I50" s="23">
        <v>0.81320000000000003</v>
      </c>
      <c r="J50" s="23">
        <v>1.35E-2</v>
      </c>
      <c r="K50" s="32">
        <v>0</v>
      </c>
    </row>
    <row r="54" spans="2:11" ht="25.5">
      <c r="C54" s="34" t="s">
        <v>62</v>
      </c>
      <c r="I54" s="67" t="s">
        <v>7</v>
      </c>
      <c r="J54" s="67"/>
    </row>
    <row r="62" spans="2:11" ht="25.5">
      <c r="C62" s="35" t="s">
        <v>63</v>
      </c>
      <c r="I62" s="68" t="s">
        <v>63</v>
      </c>
      <c r="J62" s="69"/>
    </row>
  </sheetData>
  <mergeCells count="58">
    <mergeCell ref="I54:J54"/>
    <mergeCell ref="I62:J62"/>
    <mergeCell ref="B42:B44"/>
    <mergeCell ref="I30:I41"/>
    <mergeCell ref="J30:J41"/>
    <mergeCell ref="B30:B41"/>
    <mergeCell ref="D30:D41"/>
    <mergeCell ref="E30:E41"/>
    <mergeCell ref="F30:F41"/>
    <mergeCell ref="H30:H41"/>
    <mergeCell ref="G30:G41"/>
    <mergeCell ref="F45:F48"/>
    <mergeCell ref="H45:H48"/>
    <mergeCell ref="B45:B48"/>
    <mergeCell ref="D45:D48"/>
    <mergeCell ref="E45:E48"/>
    <mergeCell ref="K6:K7"/>
    <mergeCell ref="J13:J25"/>
    <mergeCell ref="D27:D28"/>
    <mergeCell ref="E27:E28"/>
    <mergeCell ref="F27:F28"/>
    <mergeCell ref="H27:H28"/>
    <mergeCell ref="I27:I28"/>
    <mergeCell ref="J27:J28"/>
    <mergeCell ref="K42:K44"/>
    <mergeCell ref="K26:K29"/>
    <mergeCell ref="K30:K41"/>
    <mergeCell ref="K45:K48"/>
    <mergeCell ref="G45:G48"/>
    <mergeCell ref="I45:I48"/>
    <mergeCell ref="J45:J48"/>
    <mergeCell ref="B6:B7"/>
    <mergeCell ref="C6:C7"/>
    <mergeCell ref="D6:D7"/>
    <mergeCell ref="H6:I6"/>
    <mergeCell ref="B8:B9"/>
    <mergeCell ref="C8:C9"/>
    <mergeCell ref="E8:E9"/>
    <mergeCell ref="F8:F9"/>
    <mergeCell ref="E6:E7"/>
    <mergeCell ref="F6:G6"/>
    <mergeCell ref="H8:H9"/>
    <mergeCell ref="I8:I9"/>
    <mergeCell ref="B10:B12"/>
    <mergeCell ref="K8:K9"/>
    <mergeCell ref="G8:G9"/>
    <mergeCell ref="G27:G28"/>
    <mergeCell ref="J8:J9"/>
    <mergeCell ref="B13:B25"/>
    <mergeCell ref="D13:D25"/>
    <mergeCell ref="E13:E25"/>
    <mergeCell ref="F13:F25"/>
    <mergeCell ref="G13:G25"/>
    <mergeCell ref="H13:H25"/>
    <mergeCell ref="I13:I25"/>
    <mergeCell ref="B26:B29"/>
    <mergeCell ref="K13:K25"/>
    <mergeCell ref="K10:K12"/>
  </mergeCells>
  <pageMargins left="0" right="0.11811023622047245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Arkusz1!_GoBack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wgregorczyk</dc:creator>
  <cp:lastModifiedBy> Województwa Zachodniopomorskiego</cp:lastModifiedBy>
  <cp:lastPrinted>2018-12-06T13:16:33Z</cp:lastPrinted>
  <dcterms:created xsi:type="dcterms:W3CDTF">2018-11-21T10:43:37Z</dcterms:created>
  <dcterms:modified xsi:type="dcterms:W3CDTF">2018-12-20T10:33:05Z</dcterms:modified>
</cp:coreProperties>
</file>