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firstSheet="1" activeTab="1"/>
  </bookViews>
  <sheets>
    <sheet name="Lista" sheetId="6" state="hidden" r:id="rId1"/>
    <sheet name="wykaz" sheetId="5" r:id="rId2"/>
    <sheet name="Arkusz3" sheetId="3" r:id="rId3"/>
  </sheets>
  <definedNames>
    <definedName name="_xlnm.Print_Area" localSheetId="1">wykaz!$A$1:$G$69</definedName>
    <definedName name="_xlnm.Print_Titles" localSheetId="1">wykaz!$3:$3</definedName>
  </definedNames>
  <calcPr calcId="145621"/>
</workbook>
</file>

<file path=xl/calcChain.xml><?xml version="1.0" encoding="utf-8"?>
<calcChain xmlns="http://schemas.openxmlformats.org/spreadsheetml/2006/main">
  <c r="E68" i="5" l="1"/>
  <c r="E44" i="5" l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l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</calcChain>
</file>

<file path=xl/sharedStrings.xml><?xml version="1.0" encoding="utf-8"?>
<sst xmlns="http://schemas.openxmlformats.org/spreadsheetml/2006/main" count="356" uniqueCount="130">
  <si>
    <t>LP.</t>
  </si>
  <si>
    <t>REGON  PŁATNIKA</t>
  </si>
  <si>
    <t>NAZWA PŁATNIKA</t>
  </si>
  <si>
    <t>FORMA UDZIELONEJ ULGI</t>
  </si>
  <si>
    <t>437 884,00</t>
  </si>
  <si>
    <t>RATY</t>
  </si>
  <si>
    <t>33 067,80</t>
  </si>
  <si>
    <t>9 786,00</t>
  </si>
  <si>
    <t>UMORZENIE</t>
  </si>
  <si>
    <t>10 145,25</t>
  </si>
  <si>
    <t>571 198,00</t>
  </si>
  <si>
    <t>12 510,15</t>
  </si>
  <si>
    <t>ODROCZENIE</t>
  </si>
  <si>
    <t>208 805,00</t>
  </si>
  <si>
    <t>2 028 598,96</t>
  </si>
  <si>
    <t>Usługi Komunalne, Transportowe i Cmentarne Józef Skiba Trzcińsko Zdrój</t>
  </si>
  <si>
    <t>29 528,80</t>
  </si>
  <si>
    <t>1 503,00</t>
  </si>
  <si>
    <t>42 417,80</t>
  </si>
  <si>
    <t>10 389,00</t>
  </si>
  <si>
    <t>3 272,60</t>
  </si>
  <si>
    <t>Pyrzyckie Przedsiębiorstwo Komunalne Sp. z o.o. Pyrzyce</t>
  </si>
  <si>
    <t>1 509 006,20</t>
  </si>
  <si>
    <t>147 077,42</t>
  </si>
  <si>
    <t>PRODENMED Zbigniew  Kowalczyk Szczecin</t>
  </si>
  <si>
    <t>10 667,00</t>
  </si>
  <si>
    <t>720 696,80</t>
  </si>
  <si>
    <t>364 326,00</t>
  </si>
  <si>
    <t>300 000,00</t>
  </si>
  <si>
    <t>1 683 736,00</t>
  </si>
  <si>
    <t>846 372,00</t>
  </si>
  <si>
    <t>539 000,00</t>
  </si>
  <si>
    <t>23 643,00</t>
  </si>
  <si>
    <t>17 218,00</t>
  </si>
  <si>
    <t>75 939,00</t>
  </si>
  <si>
    <t>25 729,00</t>
  </si>
  <si>
    <t>7 731,60</t>
  </si>
  <si>
    <t>38 949,80</t>
  </si>
  <si>
    <t>6 307,80</t>
  </si>
  <si>
    <t>PRZYCZYNA UMORZENIA</t>
  </si>
  <si>
    <t>Miejskie Wodociągi 
i Kanalizacja Sp. z o.o. 
w Kołobrzegu</t>
  </si>
  <si>
    <t>Zakład Gospodarki Komunalnej w Wałczu</t>
  </si>
  <si>
    <t>EKO-MYŚL Sp. z o.o. Dalsze</t>
  </si>
  <si>
    <t>Roboty Ziemne Rezmer Mirosław Szczecin</t>
  </si>
  <si>
    <t>Spółdzielnia Mieszkaniowa „Dąbrówka” w Starej Dąbrowie</t>
  </si>
  <si>
    <t>Zakład Usługowo-Handlowy Robert Bielec Koszalin</t>
  </si>
  <si>
    <t>RT-TRANS Tadeusz Rybiński Szczecin</t>
  </si>
  <si>
    <t>Gminne Wodociągi i Kanalizacja w Sianowie</t>
  </si>
  <si>
    <t>Spółdzielnia Mieszkaniowa „Chociwelanka” Chociwel</t>
  </si>
  <si>
    <t>Międzygminne Przedsiębiorstwo Gospodarki Odpadami Spółka 
z o.o. Wardyń Górny</t>
  </si>
  <si>
    <t>Przedsiębiorstwo Usług Wodnych i Sanitarnych Sp. z o.o. 
w Nowogardzie</t>
  </si>
  <si>
    <t>Spółdzielnia Mieszkaniowa „LOKATOR” Karnice</t>
  </si>
  <si>
    <t>Piekarnia Marian Góral Darłowo</t>
  </si>
  <si>
    <t>Przedsiębiorstwo Usługowo-Handlowe "EKO-FIUK" Połczyn-Zdrój</t>
  </si>
  <si>
    <t>Aeroklub Koszaliński Zegrze Pomorskie</t>
  </si>
  <si>
    <t>Spółka Wodno-Ściekowa Dąbki</t>
  </si>
  <si>
    <t>Zakład Piekarniczo-Cukierniczy Międzywodzie</t>
  </si>
  <si>
    <t>JACK-POL Handel i Usługi Przybiernów</t>
  </si>
  <si>
    <t>Kolej Bałtycka Spółka Akcyjna Szczecin</t>
  </si>
  <si>
    <t>Przedsiębiorstwo Transportowo-Usługowo-Handlowe Waldemar Miśkowiec Cychry</t>
  </si>
  <si>
    <t>Piekarnia PIAST S.C. Maszewo</t>
  </si>
  <si>
    <t>Przedsiębiorstwo Transportowo-Handlowe ATRAX Drawsko Pomorskie</t>
  </si>
  <si>
    <t>GOLD-BRUK Golczewo</t>
  </si>
  <si>
    <t>Zakład Gospodarki Komunalnej 
i Mieszkaniowej w Cedyni</t>
  </si>
  <si>
    <t>Komenda Wojewódzka Policji 
w Szczecinie</t>
  </si>
  <si>
    <t>Goleniowskie Wodociągi 
i Kanalizacja Sp. z o.o. 
w Goleniowie</t>
  </si>
  <si>
    <t>Wodociągi Zachodniopomorskie Spółka z o.o. w Goleniowie</t>
  </si>
  <si>
    <t>Zakład Produkcyjno-Usługowo-Handlowy Zbigniew Stebnicki Nowe Worowo</t>
  </si>
  <si>
    <t>Zakład Budżetowy Gminny Zakład Wodociągów i Kanalizacji Szczecinek</t>
  </si>
  <si>
    <t>000 537579</t>
  </si>
  <si>
    <t>Urząd Gminy w Ostrowicach</t>
  </si>
  <si>
    <t>Agencja Mienia Gminnego i Spraw Publicznych w Postominie</t>
  </si>
  <si>
    <t>Zakład Wodociągów 
i Kanalizacji Spółka z o.o. w Szczecinie</t>
  </si>
  <si>
    <t>989 822,40</t>
  </si>
  <si>
    <t>Miejskie Przedsiębiorstwo Gospodarki Komunalnej Sp. z o.o. Choszczno</t>
  </si>
  <si>
    <t xml:space="preserve">ZAKOŃCZONE POSTĘPOWANIE UPADŁOŚCIOWE </t>
  </si>
  <si>
    <t>FABRYKA PAPIERU SZCZECIN-SKOLWIN S.A. w Szczecinie</t>
  </si>
  <si>
    <t>TOWARZYSTWO HANDLOWE "POL-NAFT" w Szczecinku</t>
  </si>
  <si>
    <t>PEDIM S.A. w Szczecinie</t>
  </si>
  <si>
    <t>PORTA-AGRA SPÓŁKA  Z O.O. w Nowogardzie</t>
  </si>
  <si>
    <t>EWAR-INWEST SPÓŁKA Z O.O. w Szczecinie</t>
  </si>
  <si>
    <t>TERMIA SPÓŁKA Z O.O. W Szczecinie</t>
  </si>
  <si>
    <t>DYSPONENT</t>
  </si>
  <si>
    <t>WOŚ</t>
  </si>
  <si>
    <t>WIIN</t>
  </si>
  <si>
    <t>WAŻNY INTERES DŁUŻNIKA</t>
  </si>
  <si>
    <t xml:space="preserve">KWOTA </t>
  </si>
  <si>
    <t>Agaciak Ryszard, Szczecin</t>
  </si>
  <si>
    <t>Mościcki Marian, Białogard</t>
  </si>
  <si>
    <t>Ryszard Nowak, Białogard</t>
  </si>
  <si>
    <t>WIiT/  ZACHODNIOPOMORSKI ZARZĄD DRÓG WOJEWÓDZKICH</t>
  </si>
  <si>
    <t>Miejskie Przedsiębiorstwo Gospodarki Komunalnej Sp. z o.o. CHOSZCZNO</t>
  </si>
  <si>
    <t>Gmina Wolin</t>
  </si>
  <si>
    <t>Gmina Świeszyno</t>
  </si>
  <si>
    <t>Gmina Dolice</t>
  </si>
  <si>
    <t>WRiR</t>
  </si>
  <si>
    <t>Komórki organizacyjne</t>
  </si>
  <si>
    <t>1. Biuro Geodezji</t>
  </si>
  <si>
    <t>2. Biuro Spraw Obronnych i Bezpieczeństwa Publicznego</t>
  </si>
  <si>
    <t>3. Centrum Obsługi Inwestorów i Eksporterów</t>
  </si>
  <si>
    <t>4. Regionalny Ośrodek Polityki Społecznej</t>
  </si>
  <si>
    <t>5. Wydział Administracyjny</t>
  </si>
  <si>
    <t>6. Wydział Edukacji i Sportu</t>
  </si>
  <si>
    <t>7. Wydział Inwestycji i Nieruchomości</t>
  </si>
  <si>
    <t>8. Wydział Infrastruktury i Transportu</t>
  </si>
  <si>
    <t>9. Wydział Kultury, Nauki i Dziedzictwa Narodowego</t>
  </si>
  <si>
    <t>10. Wydział Organizacji i Rozwoju Zasobów Ludzkich</t>
  </si>
  <si>
    <t>11. Wydział Ochrony Środowiska</t>
  </si>
  <si>
    <t>12. Wydział Programów Rozwoju Obszarów Wiejskich</t>
  </si>
  <si>
    <t>13. Wydział Rolnictwa i Rybactwa</t>
  </si>
  <si>
    <t>14. Wydział Rozwoju Regionalnego</t>
  </si>
  <si>
    <t>15. Wydział Społeczeństwa Informacyjnego i Informatyki</t>
  </si>
  <si>
    <t>16. Wydział Turystyki Gospodarki i Promocji</t>
  </si>
  <si>
    <t>17. Wydział Współpracy Międzynarodowej</t>
  </si>
  <si>
    <t>18. Wydział Wdrażania Regionalnego Programu Operacyjnego</t>
  </si>
  <si>
    <t>19. Wydział Współpracy Społecznej</t>
  </si>
  <si>
    <t>20. Wydział Zdrowia</t>
  </si>
  <si>
    <t>21. Wydział Zarządzania Regionalnym Programem Operacyjnym</t>
  </si>
  <si>
    <t>Umorzenia 2012 r.</t>
  </si>
  <si>
    <t>Raty 2012 r.</t>
  </si>
  <si>
    <t>Umorzenia kwartalne niepodatkowe 2012 r.</t>
  </si>
  <si>
    <t>Umorzenia kwartalne niepodatkowe 2013 r.</t>
  </si>
  <si>
    <t>tak</t>
  </si>
  <si>
    <t>Brak</t>
  </si>
  <si>
    <t>brak</t>
  </si>
  <si>
    <t>WYKAZ OSÓB PRAWNYCH I FIZYCZNYCH ORAZ JEDNOSTEK ORGANIZACYJNYCH NIEPOSIADAJĄCYCH OSOBOWOŚCI PRAWNEJ, KTÓRYM W ZAKRESIE PODATKÓW  LUB OPŁAT UDZIELONO ULG, ODROCZEŃ, UMORZEŃ LUB ROZŁOŻONO SPŁATĘ NA RATY W KWOCIE PRZEWYŻSZAJĄCEJ ŁĄCZNIE 500 ZŁ W ROKU 2012</t>
  </si>
  <si>
    <t>WAŻNY INTERES PUBLICZNY</t>
  </si>
  <si>
    <t>Załącznik nr 1</t>
  </si>
  <si>
    <t>Spółka Duet-Pol, Bienice</t>
  </si>
  <si>
    <t>art. 319 Ustawy Prawo Ochrony Środowiska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</si>
</sst>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26">
    <xf numFmtId="0" fontId="0" fillId="0" borderId="0" xfId="0"/>
    <xf numFmtId="0" fontId="2" fillId="3" borderId="0" xfId="0" applyFont="1" applyFill="1"/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0" fillId="0" borderId="1" xfId="0" applyBorder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4" fontId="3" fillId="3" borderId="9" xfId="1" applyNumberFormat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4" fontId="6" fillId="3" borderId="2" xfId="1" applyNumberFormat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right"/>
    </xf>
    <xf numFmtId="0" fontId="3" fillId="3" borderId="2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center" vertical="center" wrapText="1"/>
    </xf>
  </cellXfs>
  <cellStyles count="3">
    <cellStyle name="Neutralne" xfId="1" builtinId="28"/>
    <cellStyle name="Normalny" xfId="0" builtinId="0"/>
    <cellStyle name="Normalny 2" xfId="2"/>
  </cellStyles>
  <dxfs count="12"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ela134" displayName="Tabela134" ref="A3:G69" totalsRowShown="0" headerRowDxfId="11" dataDxfId="9" headerRowBorderDxfId="10" tableBorderDxfId="8" totalsRowBorderDxfId="7" dataCellStyle="Neutralne">
  <autoFilter ref="A3:G69"/>
  <sortState ref="A3:G65">
    <sortCondition ref="F2:F65"/>
  </sortState>
  <tableColumns count="7">
    <tableColumn id="1" name="LP." dataDxfId="6" dataCellStyle="Neutralne"/>
    <tableColumn id="7" name="DYSPONENT" dataDxfId="5" dataCellStyle="Neutralne"/>
    <tableColumn id="2" name="REGON  PŁATNIKA" dataDxfId="4" dataCellStyle="Neutralne"/>
    <tableColumn id="3" name="NAZWA PŁATNIKA" dataDxfId="3" dataCellStyle="Neutralne"/>
    <tableColumn id="4" name="KWOTA " dataDxfId="2" dataCellStyle="Neutralne"/>
    <tableColumn id="5" name="FORMA UDZIELONEJ ULGI" dataDxfId="1" dataCellStyle="Neutralne"/>
    <tableColumn id="6" name="PRZYCZYNA UMORZENIA" dataDxfId="0" dataCellStyle="Neutralne"/>
  </tableColumns>
  <tableStyleInfo name="TableStyleDark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3:G24"/>
  <sheetViews>
    <sheetView workbookViewId="0">
      <selection activeCell="F28" sqref="F28"/>
    </sheetView>
  </sheetViews>
  <sheetFormatPr defaultRowHeight="15" x14ac:dyDescent="0.25"/>
  <cols>
    <col min="1" max="1" width="2.140625" customWidth="1"/>
    <col min="2" max="2" width="55.140625" customWidth="1"/>
    <col min="3" max="3" width="13.7109375" customWidth="1"/>
    <col min="4" max="4" width="12.7109375" customWidth="1"/>
    <col min="5" max="5" width="10.140625" customWidth="1"/>
    <col min="6" max="6" width="23.5703125" customWidth="1"/>
    <col min="7" max="7" width="22.42578125" customWidth="1"/>
  </cols>
  <sheetData>
    <row r="3" spans="2:7" ht="60" x14ac:dyDescent="0.25">
      <c r="B3" s="2" t="s">
        <v>96</v>
      </c>
      <c r="C3" s="7" t="s">
        <v>123</v>
      </c>
      <c r="D3" s="3" t="s">
        <v>118</v>
      </c>
      <c r="E3" s="3" t="s">
        <v>119</v>
      </c>
      <c r="F3" s="3" t="s">
        <v>120</v>
      </c>
      <c r="G3" s="3" t="s">
        <v>121</v>
      </c>
    </row>
    <row r="4" spans="2:7" x14ac:dyDescent="0.25">
      <c r="B4" s="4" t="s">
        <v>97</v>
      </c>
      <c r="C4" s="4" t="s">
        <v>124</v>
      </c>
      <c r="D4" s="2"/>
      <c r="E4" s="2"/>
      <c r="F4" s="5"/>
      <c r="G4" s="5"/>
    </row>
    <row r="5" spans="2:7" x14ac:dyDescent="0.25">
      <c r="B5" s="6" t="s">
        <v>98</v>
      </c>
      <c r="C5" s="6" t="s">
        <v>124</v>
      </c>
      <c r="D5" s="5"/>
      <c r="E5" s="5"/>
      <c r="F5" s="5"/>
      <c r="G5" s="5"/>
    </row>
    <row r="6" spans="2:7" x14ac:dyDescent="0.25">
      <c r="B6" s="6" t="s">
        <v>99</v>
      </c>
      <c r="C6" s="6" t="s">
        <v>124</v>
      </c>
      <c r="D6" s="5"/>
      <c r="E6" s="5"/>
      <c r="F6" s="5"/>
      <c r="G6" s="5"/>
    </row>
    <row r="7" spans="2:7" x14ac:dyDescent="0.25">
      <c r="B7" s="6" t="s">
        <v>100</v>
      </c>
      <c r="C7" s="6" t="s">
        <v>124</v>
      </c>
      <c r="D7" s="5"/>
      <c r="E7" s="5"/>
      <c r="F7" s="5"/>
      <c r="G7" s="5"/>
    </row>
    <row r="8" spans="2:7" x14ac:dyDescent="0.25">
      <c r="B8" s="6" t="s">
        <v>101</v>
      </c>
      <c r="C8" s="6" t="s">
        <v>124</v>
      </c>
      <c r="D8" s="5"/>
      <c r="E8" s="5"/>
      <c r="F8" s="5"/>
      <c r="G8" s="5"/>
    </row>
    <row r="9" spans="2:7" x14ac:dyDescent="0.25">
      <c r="B9" s="6" t="s">
        <v>102</v>
      </c>
      <c r="C9" s="6"/>
      <c r="D9" s="5" t="s">
        <v>122</v>
      </c>
      <c r="E9" s="5"/>
      <c r="F9" s="5" t="s">
        <v>122</v>
      </c>
      <c r="G9" s="5"/>
    </row>
    <row r="10" spans="2:7" x14ac:dyDescent="0.25">
      <c r="B10" s="6" t="s">
        <v>103</v>
      </c>
      <c r="C10" s="6"/>
      <c r="D10" s="5" t="s">
        <v>122</v>
      </c>
      <c r="E10" s="5" t="s">
        <v>122</v>
      </c>
      <c r="F10" s="5"/>
      <c r="G10" s="5"/>
    </row>
    <row r="11" spans="2:7" x14ac:dyDescent="0.25">
      <c r="B11" s="6" t="s">
        <v>104</v>
      </c>
      <c r="C11" s="6"/>
      <c r="D11" s="5"/>
      <c r="E11" s="5" t="s">
        <v>122</v>
      </c>
      <c r="F11" s="5"/>
      <c r="G11" s="5"/>
    </row>
    <row r="12" spans="2:7" x14ac:dyDescent="0.25">
      <c r="B12" s="6" t="s">
        <v>105</v>
      </c>
      <c r="C12" s="6" t="s">
        <v>124</v>
      </c>
      <c r="D12" s="5"/>
      <c r="E12" s="5"/>
      <c r="F12" s="5"/>
      <c r="G12" s="5"/>
    </row>
    <row r="13" spans="2:7" x14ac:dyDescent="0.25">
      <c r="B13" s="6" t="s">
        <v>106</v>
      </c>
      <c r="C13" s="6" t="s">
        <v>124</v>
      </c>
      <c r="D13" s="5"/>
      <c r="E13" s="5"/>
      <c r="F13" s="5"/>
      <c r="G13" s="5"/>
    </row>
    <row r="14" spans="2:7" x14ac:dyDescent="0.25">
      <c r="B14" s="6" t="s">
        <v>107</v>
      </c>
      <c r="C14" s="6"/>
      <c r="D14" s="5" t="s">
        <v>122</v>
      </c>
      <c r="E14" s="5" t="s">
        <v>122</v>
      </c>
      <c r="F14" s="5"/>
      <c r="G14" s="5"/>
    </row>
    <row r="15" spans="2:7" x14ac:dyDescent="0.25">
      <c r="B15" s="6" t="s">
        <v>108</v>
      </c>
      <c r="C15" s="6" t="s">
        <v>124</v>
      </c>
      <c r="D15" s="5"/>
      <c r="E15" s="5"/>
      <c r="F15" s="5"/>
      <c r="G15" s="5"/>
    </row>
    <row r="16" spans="2:7" x14ac:dyDescent="0.25">
      <c r="B16" s="6" t="s">
        <v>109</v>
      </c>
      <c r="C16" s="6"/>
      <c r="D16" s="5" t="s">
        <v>122</v>
      </c>
      <c r="E16" s="5" t="s">
        <v>122</v>
      </c>
      <c r="F16" s="5"/>
      <c r="G16" s="5"/>
    </row>
    <row r="17" spans="2:7" x14ac:dyDescent="0.25">
      <c r="B17" s="6" t="s">
        <v>110</v>
      </c>
      <c r="C17" s="6" t="s">
        <v>124</v>
      </c>
      <c r="D17" s="5"/>
      <c r="E17" s="5"/>
      <c r="F17" s="5"/>
      <c r="G17" s="5"/>
    </row>
    <row r="18" spans="2:7" x14ac:dyDescent="0.25">
      <c r="B18" s="6" t="s">
        <v>111</v>
      </c>
      <c r="C18" s="6" t="s">
        <v>124</v>
      </c>
      <c r="D18" s="5"/>
      <c r="E18" s="5"/>
      <c r="F18" s="5"/>
      <c r="G18" s="5"/>
    </row>
    <row r="19" spans="2:7" x14ac:dyDescent="0.25">
      <c r="B19" s="6" t="s">
        <v>112</v>
      </c>
      <c r="C19" s="6" t="s">
        <v>124</v>
      </c>
      <c r="D19" s="5"/>
      <c r="E19" s="5"/>
      <c r="F19" s="5"/>
      <c r="G19" s="5"/>
    </row>
    <row r="20" spans="2:7" x14ac:dyDescent="0.25">
      <c r="B20" s="6" t="s">
        <v>113</v>
      </c>
      <c r="C20" s="6" t="s">
        <v>124</v>
      </c>
      <c r="D20" s="5"/>
      <c r="E20" s="5"/>
      <c r="F20" s="5"/>
      <c r="G20" s="5"/>
    </row>
    <row r="21" spans="2:7" x14ac:dyDescent="0.25">
      <c r="B21" s="6" t="s">
        <v>114</v>
      </c>
      <c r="C21" s="6" t="s">
        <v>124</v>
      </c>
      <c r="D21" s="5"/>
      <c r="E21" s="5"/>
      <c r="F21" s="5"/>
      <c r="G21" s="5"/>
    </row>
    <row r="22" spans="2:7" x14ac:dyDescent="0.25">
      <c r="B22" s="6" t="s">
        <v>115</v>
      </c>
      <c r="C22" s="6" t="s">
        <v>124</v>
      </c>
      <c r="D22" s="5"/>
      <c r="E22" s="5"/>
      <c r="F22" s="5"/>
      <c r="G22" s="5"/>
    </row>
    <row r="23" spans="2:7" x14ac:dyDescent="0.25">
      <c r="B23" s="6" t="s">
        <v>116</v>
      </c>
      <c r="C23" s="6" t="s">
        <v>124</v>
      </c>
      <c r="D23" s="5"/>
      <c r="E23" s="5"/>
      <c r="F23" s="5"/>
      <c r="G23" s="5"/>
    </row>
    <row r="24" spans="2:7" x14ac:dyDescent="0.25">
      <c r="B24" s="6" t="s">
        <v>117</v>
      </c>
      <c r="C24" s="6" t="s">
        <v>124</v>
      </c>
      <c r="D24" s="5"/>
      <c r="E24" s="5"/>
      <c r="F24" s="5"/>
      <c r="G24" s="5"/>
    </row>
  </sheetData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69"/>
  <sheetViews>
    <sheetView tabSelected="1" workbookViewId="0">
      <pane xSplit="1" ySplit="3" topLeftCell="D4" activePane="bottomRight" state="frozen"/>
      <selection activeCell="G7" sqref="G7"/>
      <selection pane="topRight" activeCell="G7" sqref="G7"/>
      <selection pane="bottomLeft" activeCell="G7" sqref="G7"/>
      <selection pane="bottomRight" activeCell="D52" sqref="D52"/>
    </sheetView>
  </sheetViews>
  <sheetFormatPr defaultRowHeight="15" outlineLevelCol="1" x14ac:dyDescent="0.25"/>
  <cols>
    <col min="1" max="1" width="9.140625" style="1"/>
    <col min="2" max="2" width="13.42578125" style="1" hidden="1" customWidth="1" outlineLevel="1"/>
    <col min="3" max="3" width="21" style="1" hidden="1" customWidth="1" outlineLevel="1"/>
    <col min="4" max="4" width="37.7109375" style="1" customWidth="1" collapsed="1"/>
    <col min="5" max="5" width="15.42578125" style="1" bestFit="1" customWidth="1"/>
    <col min="6" max="6" width="22" style="1" customWidth="1"/>
    <col min="7" max="7" width="31.85546875" style="1" customWidth="1"/>
    <col min="8" max="8" width="3.5703125" style="1" customWidth="1"/>
    <col min="9" max="9" width="11.85546875" style="1" customWidth="1"/>
    <col min="10" max="16384" width="9.140625" style="1"/>
  </cols>
  <sheetData>
    <row r="1" spans="1:7" ht="21.75" customHeight="1" x14ac:dyDescent="0.25">
      <c r="G1" s="22" t="s">
        <v>127</v>
      </c>
    </row>
    <row r="2" spans="1:7" ht="58.5" customHeight="1" x14ac:dyDescent="0.25">
      <c r="A2" s="25" t="s">
        <v>125</v>
      </c>
      <c r="B2" s="25"/>
      <c r="C2" s="25"/>
      <c r="D2" s="25"/>
      <c r="E2" s="25"/>
      <c r="F2" s="25"/>
      <c r="G2" s="25"/>
    </row>
    <row r="3" spans="1:7" ht="30" customHeight="1" x14ac:dyDescent="0.25">
      <c r="A3" s="19" t="s">
        <v>0</v>
      </c>
      <c r="B3" s="20" t="s">
        <v>82</v>
      </c>
      <c r="C3" s="20" t="s">
        <v>1</v>
      </c>
      <c r="D3" s="20" t="s">
        <v>2</v>
      </c>
      <c r="E3" s="20" t="s">
        <v>86</v>
      </c>
      <c r="F3" s="20" t="s">
        <v>3</v>
      </c>
      <c r="G3" s="21" t="s">
        <v>39</v>
      </c>
    </row>
    <row r="4" spans="1:7" ht="47.25" x14ac:dyDescent="0.25">
      <c r="A4" s="8">
        <v>1</v>
      </c>
      <c r="B4" s="9" t="s">
        <v>83</v>
      </c>
      <c r="C4" s="9">
        <v>320420881</v>
      </c>
      <c r="D4" s="23" t="s">
        <v>65</v>
      </c>
      <c r="E4" s="10" t="s">
        <v>11</v>
      </c>
      <c r="F4" s="9" t="s">
        <v>12</v>
      </c>
      <c r="G4" s="14" t="s">
        <v>85</v>
      </c>
    </row>
    <row r="5" spans="1:7" ht="31.5" x14ac:dyDescent="0.25">
      <c r="A5" s="8">
        <v>2</v>
      </c>
      <c r="B5" s="9" t="s">
        <v>83</v>
      </c>
      <c r="C5" s="9">
        <v>812524393</v>
      </c>
      <c r="D5" s="23" t="s">
        <v>66</v>
      </c>
      <c r="E5" s="10">
        <v>68792.100000000006</v>
      </c>
      <c r="F5" s="9" t="s">
        <v>12</v>
      </c>
      <c r="G5" s="14" t="s">
        <v>85</v>
      </c>
    </row>
    <row r="6" spans="1:7" ht="31.5" x14ac:dyDescent="0.25">
      <c r="A6" s="8">
        <f t="shared" ref="A6:A69" si="0">+A5+1</f>
        <v>3</v>
      </c>
      <c r="B6" s="9" t="s">
        <v>83</v>
      </c>
      <c r="C6" s="9">
        <v>330473208</v>
      </c>
      <c r="D6" s="23" t="s">
        <v>68</v>
      </c>
      <c r="E6" s="10">
        <v>5356.6</v>
      </c>
      <c r="F6" s="9" t="s">
        <v>12</v>
      </c>
      <c r="G6" s="14" t="s">
        <v>85</v>
      </c>
    </row>
    <row r="7" spans="1:7" ht="23.25" customHeight="1" x14ac:dyDescent="0.25">
      <c r="A7" s="8">
        <f t="shared" si="0"/>
        <v>4</v>
      </c>
      <c r="B7" s="9" t="s">
        <v>83</v>
      </c>
      <c r="C7" s="9" t="s">
        <v>69</v>
      </c>
      <c r="D7" s="23" t="s">
        <v>70</v>
      </c>
      <c r="E7" s="10">
        <v>20645.55</v>
      </c>
      <c r="F7" s="9" t="s">
        <v>12</v>
      </c>
      <c r="G7" s="14" t="s">
        <v>85</v>
      </c>
    </row>
    <row r="8" spans="1:7" ht="31.5" x14ac:dyDescent="0.25">
      <c r="A8" s="8">
        <f t="shared" si="0"/>
        <v>5</v>
      </c>
      <c r="B8" s="9" t="s">
        <v>83</v>
      </c>
      <c r="C8" s="9">
        <v>320430448</v>
      </c>
      <c r="D8" s="23" t="s">
        <v>74</v>
      </c>
      <c r="E8" s="10" t="s">
        <v>73</v>
      </c>
      <c r="F8" s="9" t="s">
        <v>5</v>
      </c>
      <c r="G8" s="14" t="s">
        <v>85</v>
      </c>
    </row>
    <row r="9" spans="1:7" ht="31.5" x14ac:dyDescent="0.25">
      <c r="A9" s="8">
        <f t="shared" si="0"/>
        <v>6</v>
      </c>
      <c r="B9" s="9" t="s">
        <v>83</v>
      </c>
      <c r="C9" s="9">
        <v>810479955</v>
      </c>
      <c r="D9" s="23" t="s">
        <v>44</v>
      </c>
      <c r="E9" s="10">
        <v>11634</v>
      </c>
      <c r="F9" s="9" t="s">
        <v>5</v>
      </c>
      <c r="G9" s="14" t="s">
        <v>85</v>
      </c>
    </row>
    <row r="10" spans="1:7" ht="47.25" x14ac:dyDescent="0.25">
      <c r="A10" s="8">
        <f t="shared" si="0"/>
        <v>7</v>
      </c>
      <c r="B10" s="9" t="s">
        <v>83</v>
      </c>
      <c r="C10" s="9">
        <v>330263149</v>
      </c>
      <c r="D10" s="23" t="s">
        <v>40</v>
      </c>
      <c r="E10" s="10" t="s">
        <v>4</v>
      </c>
      <c r="F10" s="9" t="s">
        <v>5</v>
      </c>
      <c r="G10" s="14" t="s">
        <v>85</v>
      </c>
    </row>
    <row r="11" spans="1:7" ht="47.25" x14ac:dyDescent="0.25">
      <c r="A11" s="8">
        <f t="shared" si="0"/>
        <v>8</v>
      </c>
      <c r="B11" s="9" t="s">
        <v>83</v>
      </c>
      <c r="C11" s="9">
        <v>331440694</v>
      </c>
      <c r="D11" s="23" t="s">
        <v>49</v>
      </c>
      <c r="E11" s="10" t="s">
        <v>10</v>
      </c>
      <c r="F11" s="9" t="s">
        <v>5</v>
      </c>
      <c r="G11" s="14" t="s">
        <v>85</v>
      </c>
    </row>
    <row r="12" spans="1:7" ht="31.5" x14ac:dyDescent="0.25">
      <c r="A12" s="8">
        <f t="shared" si="0"/>
        <v>9</v>
      </c>
      <c r="B12" s="9" t="s">
        <v>83</v>
      </c>
      <c r="C12" s="9">
        <v>570017269</v>
      </c>
      <c r="D12" s="23" t="s">
        <v>41</v>
      </c>
      <c r="E12" s="10" t="s">
        <v>13</v>
      </c>
      <c r="F12" s="9" t="s">
        <v>5</v>
      </c>
      <c r="G12" s="14" t="s">
        <v>85</v>
      </c>
    </row>
    <row r="13" spans="1:7" ht="24.75" customHeight="1" x14ac:dyDescent="0.25">
      <c r="A13" s="8">
        <f t="shared" si="0"/>
        <v>10</v>
      </c>
      <c r="B13" s="9" t="s">
        <v>83</v>
      </c>
      <c r="C13" s="9">
        <v>811902479</v>
      </c>
      <c r="D13" s="23" t="s">
        <v>42</v>
      </c>
      <c r="E13" s="10" t="s">
        <v>14</v>
      </c>
      <c r="F13" s="9" t="s">
        <v>5</v>
      </c>
      <c r="G13" s="14" t="s">
        <v>85</v>
      </c>
    </row>
    <row r="14" spans="1:7" ht="47.25" x14ac:dyDescent="0.25">
      <c r="A14" s="8">
        <f t="shared" si="0"/>
        <v>11</v>
      </c>
      <c r="B14" s="9" t="s">
        <v>83</v>
      </c>
      <c r="C14" s="9">
        <v>810156761</v>
      </c>
      <c r="D14" s="23" t="s">
        <v>50</v>
      </c>
      <c r="E14" s="10">
        <v>138656</v>
      </c>
      <c r="F14" s="9" t="s">
        <v>5</v>
      </c>
      <c r="G14" s="14" t="s">
        <v>85</v>
      </c>
    </row>
    <row r="15" spans="1:7" ht="31.5" x14ac:dyDescent="0.25">
      <c r="A15" s="8">
        <f t="shared" si="0"/>
        <v>12</v>
      </c>
      <c r="B15" s="9" t="s">
        <v>83</v>
      </c>
      <c r="C15" s="9">
        <v>810813331</v>
      </c>
      <c r="D15" s="23" t="s">
        <v>15</v>
      </c>
      <c r="E15" s="10" t="s">
        <v>16</v>
      </c>
      <c r="F15" s="9" t="s">
        <v>5</v>
      </c>
      <c r="G15" s="14" t="s">
        <v>85</v>
      </c>
    </row>
    <row r="16" spans="1:7" ht="31.5" x14ac:dyDescent="0.25">
      <c r="A16" s="8">
        <f t="shared" si="0"/>
        <v>13</v>
      </c>
      <c r="B16" s="9" t="s">
        <v>83</v>
      </c>
      <c r="C16" s="9">
        <v>810621235</v>
      </c>
      <c r="D16" s="23" t="s">
        <v>48</v>
      </c>
      <c r="E16" s="10" t="s">
        <v>6</v>
      </c>
      <c r="F16" s="9" t="s">
        <v>5</v>
      </c>
      <c r="G16" s="14" t="s">
        <v>85</v>
      </c>
    </row>
    <row r="17" spans="1:7" ht="31.5" x14ac:dyDescent="0.25">
      <c r="A17" s="8">
        <f t="shared" si="0"/>
        <v>14</v>
      </c>
      <c r="B17" s="9" t="s">
        <v>83</v>
      </c>
      <c r="C17" s="9">
        <v>810016965</v>
      </c>
      <c r="D17" s="23" t="s">
        <v>43</v>
      </c>
      <c r="E17" s="10" t="s">
        <v>17</v>
      </c>
      <c r="F17" s="9" t="s">
        <v>5</v>
      </c>
      <c r="G17" s="14" t="s">
        <v>85</v>
      </c>
    </row>
    <row r="18" spans="1:7" ht="31.5" x14ac:dyDescent="0.25">
      <c r="A18" s="8">
        <f t="shared" si="0"/>
        <v>15</v>
      </c>
      <c r="B18" s="9" t="s">
        <v>83</v>
      </c>
      <c r="C18" s="9">
        <v>810479955</v>
      </c>
      <c r="D18" s="23" t="s">
        <v>44</v>
      </c>
      <c r="E18" s="10">
        <v>9567</v>
      </c>
      <c r="F18" s="9" t="s">
        <v>5</v>
      </c>
      <c r="G18" s="14" t="s">
        <v>85</v>
      </c>
    </row>
    <row r="19" spans="1:7" ht="31.5" x14ac:dyDescent="0.25">
      <c r="A19" s="8">
        <f t="shared" si="0"/>
        <v>16</v>
      </c>
      <c r="B19" s="9" t="s">
        <v>83</v>
      </c>
      <c r="C19" s="9">
        <v>330492039</v>
      </c>
      <c r="D19" s="23" t="s">
        <v>47</v>
      </c>
      <c r="E19" s="10" t="s">
        <v>18</v>
      </c>
      <c r="F19" s="9" t="s">
        <v>5</v>
      </c>
      <c r="G19" s="14" t="s">
        <v>85</v>
      </c>
    </row>
    <row r="20" spans="1:7" ht="15.75" x14ac:dyDescent="0.25">
      <c r="A20" s="8">
        <f t="shared" si="0"/>
        <v>17</v>
      </c>
      <c r="B20" s="9" t="s">
        <v>83</v>
      </c>
      <c r="C20" s="9">
        <v>810582162</v>
      </c>
      <c r="D20" s="23" t="s">
        <v>46</v>
      </c>
      <c r="E20" s="10">
        <v>114387.4</v>
      </c>
      <c r="F20" s="9" t="s">
        <v>5</v>
      </c>
      <c r="G20" s="14" t="s">
        <v>85</v>
      </c>
    </row>
    <row r="21" spans="1:7" ht="31.5" x14ac:dyDescent="0.25">
      <c r="A21" s="8">
        <f t="shared" si="0"/>
        <v>18</v>
      </c>
      <c r="B21" s="9" t="s">
        <v>83</v>
      </c>
      <c r="C21" s="9">
        <v>810476655</v>
      </c>
      <c r="D21" s="23" t="s">
        <v>51</v>
      </c>
      <c r="E21" s="10" t="s">
        <v>20</v>
      </c>
      <c r="F21" s="9" t="s">
        <v>5</v>
      </c>
      <c r="G21" s="14" t="s">
        <v>85</v>
      </c>
    </row>
    <row r="22" spans="1:7" ht="31.5" x14ac:dyDescent="0.25">
      <c r="A22" s="8">
        <f t="shared" si="0"/>
        <v>19</v>
      </c>
      <c r="B22" s="9" t="s">
        <v>83</v>
      </c>
      <c r="C22" s="9">
        <v>810877503</v>
      </c>
      <c r="D22" s="23" t="s">
        <v>21</v>
      </c>
      <c r="E22" s="10" t="s">
        <v>22</v>
      </c>
      <c r="F22" s="9" t="s">
        <v>5</v>
      </c>
      <c r="G22" s="14" t="s">
        <v>85</v>
      </c>
    </row>
    <row r="23" spans="1:7" ht="31.5" x14ac:dyDescent="0.25">
      <c r="A23" s="8">
        <f t="shared" si="0"/>
        <v>20</v>
      </c>
      <c r="B23" s="9" t="s">
        <v>83</v>
      </c>
      <c r="C23" s="9">
        <v>320931162</v>
      </c>
      <c r="D23" s="23" t="s">
        <v>63</v>
      </c>
      <c r="E23" s="10" t="s">
        <v>23</v>
      </c>
      <c r="F23" s="9" t="s">
        <v>5</v>
      </c>
      <c r="G23" s="14" t="s">
        <v>85</v>
      </c>
    </row>
    <row r="24" spans="1:7" ht="27" customHeight="1" x14ac:dyDescent="0.25">
      <c r="A24" s="8">
        <f t="shared" si="0"/>
        <v>21</v>
      </c>
      <c r="B24" s="9" t="s">
        <v>83</v>
      </c>
      <c r="C24" s="9">
        <v>330036695</v>
      </c>
      <c r="D24" s="23" t="s">
        <v>52</v>
      </c>
      <c r="E24" s="10">
        <v>6879</v>
      </c>
      <c r="F24" s="9" t="s">
        <v>5</v>
      </c>
      <c r="G24" s="14" t="s">
        <v>85</v>
      </c>
    </row>
    <row r="25" spans="1:7" ht="31.5" x14ac:dyDescent="0.25">
      <c r="A25" s="8">
        <f t="shared" si="0"/>
        <v>22</v>
      </c>
      <c r="B25" s="9" t="s">
        <v>83</v>
      </c>
      <c r="C25" s="9">
        <v>330322739</v>
      </c>
      <c r="D25" s="23" t="s">
        <v>53</v>
      </c>
      <c r="E25" s="10" t="s">
        <v>26</v>
      </c>
      <c r="F25" s="9" t="s">
        <v>5</v>
      </c>
      <c r="G25" s="14" t="s">
        <v>85</v>
      </c>
    </row>
    <row r="26" spans="1:7" ht="47.25" x14ac:dyDescent="0.25">
      <c r="A26" s="8">
        <f t="shared" si="0"/>
        <v>23</v>
      </c>
      <c r="B26" s="9" t="s">
        <v>83</v>
      </c>
      <c r="C26" s="9">
        <v>810156761</v>
      </c>
      <c r="D26" s="23" t="s">
        <v>50</v>
      </c>
      <c r="E26" s="10">
        <v>161008</v>
      </c>
      <c r="F26" s="9" t="s">
        <v>5</v>
      </c>
      <c r="G26" s="14" t="s">
        <v>85</v>
      </c>
    </row>
    <row r="27" spans="1:7" ht="47.25" x14ac:dyDescent="0.25">
      <c r="A27" s="8">
        <f t="shared" si="0"/>
        <v>24</v>
      </c>
      <c r="B27" s="9" t="s">
        <v>83</v>
      </c>
      <c r="C27" s="9">
        <v>330263149</v>
      </c>
      <c r="D27" s="23" t="s">
        <v>40</v>
      </c>
      <c r="E27" s="10" t="s">
        <v>27</v>
      </c>
      <c r="F27" s="9" t="s">
        <v>5</v>
      </c>
      <c r="G27" s="14" t="s">
        <v>85</v>
      </c>
    </row>
    <row r="28" spans="1:7" ht="31.5" x14ac:dyDescent="0.25">
      <c r="A28" s="8">
        <f t="shared" si="0"/>
        <v>25</v>
      </c>
      <c r="B28" s="9" t="s">
        <v>83</v>
      </c>
      <c r="C28" s="9">
        <v>330492039</v>
      </c>
      <c r="D28" s="23" t="s">
        <v>47</v>
      </c>
      <c r="E28" s="10">
        <v>44675</v>
      </c>
      <c r="F28" s="9" t="s">
        <v>5</v>
      </c>
      <c r="G28" s="14" t="s">
        <v>85</v>
      </c>
    </row>
    <row r="29" spans="1:7" ht="31.5" x14ac:dyDescent="0.25">
      <c r="A29" s="8">
        <f t="shared" si="0"/>
        <v>26</v>
      </c>
      <c r="B29" s="9" t="s">
        <v>83</v>
      </c>
      <c r="C29" s="9">
        <v>320931162</v>
      </c>
      <c r="D29" s="23" t="s">
        <v>63</v>
      </c>
      <c r="E29" s="10">
        <v>78146</v>
      </c>
      <c r="F29" s="9" t="s">
        <v>5</v>
      </c>
      <c r="G29" s="14" t="s">
        <v>85</v>
      </c>
    </row>
    <row r="30" spans="1:7" ht="32.25" customHeight="1" x14ac:dyDescent="0.25">
      <c r="A30" s="8">
        <f t="shared" si="0"/>
        <v>27</v>
      </c>
      <c r="B30" s="9" t="s">
        <v>83</v>
      </c>
      <c r="C30" s="9">
        <v>570017269</v>
      </c>
      <c r="D30" s="23" t="s">
        <v>41</v>
      </c>
      <c r="E30" s="10" t="s">
        <v>28</v>
      </c>
      <c r="F30" s="9" t="s">
        <v>5</v>
      </c>
      <c r="G30" s="14" t="s">
        <v>85</v>
      </c>
    </row>
    <row r="31" spans="1:7" ht="25.5" customHeight="1" x14ac:dyDescent="0.25">
      <c r="A31" s="8">
        <f t="shared" si="0"/>
        <v>28</v>
      </c>
      <c r="B31" s="9" t="s">
        <v>83</v>
      </c>
      <c r="C31" s="9">
        <v>811902479</v>
      </c>
      <c r="D31" s="23" t="s">
        <v>42</v>
      </c>
      <c r="E31" s="10" t="s">
        <v>29</v>
      </c>
      <c r="F31" s="9" t="s">
        <v>5</v>
      </c>
      <c r="G31" s="14" t="s">
        <v>85</v>
      </c>
    </row>
    <row r="32" spans="1:7" ht="47.25" x14ac:dyDescent="0.25">
      <c r="A32" s="8">
        <f t="shared" si="0"/>
        <v>29</v>
      </c>
      <c r="B32" s="9" t="s">
        <v>83</v>
      </c>
      <c r="C32" s="9">
        <v>331440694</v>
      </c>
      <c r="D32" s="23" t="s">
        <v>49</v>
      </c>
      <c r="E32" s="10" t="s">
        <v>30</v>
      </c>
      <c r="F32" s="9" t="s">
        <v>5</v>
      </c>
      <c r="G32" s="14" t="s">
        <v>85</v>
      </c>
    </row>
    <row r="33" spans="1:7" ht="24" customHeight="1" x14ac:dyDescent="0.25">
      <c r="A33" s="8">
        <f t="shared" si="0"/>
        <v>30</v>
      </c>
      <c r="B33" s="9" t="s">
        <v>83</v>
      </c>
      <c r="C33" s="9">
        <v>1243992</v>
      </c>
      <c r="D33" s="23" t="s">
        <v>55</v>
      </c>
      <c r="E33" s="10">
        <v>24544</v>
      </c>
      <c r="F33" s="9" t="s">
        <v>5</v>
      </c>
      <c r="G33" s="14" t="s">
        <v>85</v>
      </c>
    </row>
    <row r="34" spans="1:7" ht="31.5" x14ac:dyDescent="0.25">
      <c r="A34" s="8">
        <f t="shared" si="0"/>
        <v>31</v>
      </c>
      <c r="B34" s="9" t="s">
        <v>83</v>
      </c>
      <c r="C34" s="9">
        <v>330322739</v>
      </c>
      <c r="D34" s="23" t="s">
        <v>53</v>
      </c>
      <c r="E34" s="10" t="s">
        <v>31</v>
      </c>
      <c r="F34" s="9" t="s">
        <v>5</v>
      </c>
      <c r="G34" s="14" t="s">
        <v>85</v>
      </c>
    </row>
    <row r="35" spans="1:7" ht="31.5" x14ac:dyDescent="0.25">
      <c r="A35" s="8">
        <f t="shared" si="0"/>
        <v>32</v>
      </c>
      <c r="B35" s="9" t="s">
        <v>83</v>
      </c>
      <c r="C35" s="9">
        <v>810047641</v>
      </c>
      <c r="D35" s="23" t="s">
        <v>56</v>
      </c>
      <c r="E35" s="10" t="s">
        <v>32</v>
      </c>
      <c r="F35" s="9" t="s">
        <v>5</v>
      </c>
      <c r="G35" s="14" t="s">
        <v>85</v>
      </c>
    </row>
    <row r="36" spans="1:7" ht="15.75" x14ac:dyDescent="0.25">
      <c r="A36" s="8">
        <f t="shared" si="0"/>
        <v>33</v>
      </c>
      <c r="B36" s="9" t="s">
        <v>83</v>
      </c>
      <c r="C36" s="9">
        <v>812675933</v>
      </c>
      <c r="D36" s="23" t="s">
        <v>57</v>
      </c>
      <c r="E36" s="10" t="s">
        <v>33</v>
      </c>
      <c r="F36" s="9" t="s">
        <v>5</v>
      </c>
      <c r="G36" s="14" t="s">
        <v>85</v>
      </c>
    </row>
    <row r="37" spans="1:7" ht="15.75" x14ac:dyDescent="0.25">
      <c r="A37" s="8">
        <f t="shared" si="0"/>
        <v>34</v>
      </c>
      <c r="B37" s="9" t="s">
        <v>83</v>
      </c>
      <c r="C37" s="9">
        <v>812322560</v>
      </c>
      <c r="D37" s="23" t="s">
        <v>58</v>
      </c>
      <c r="E37" s="10" t="s">
        <v>34</v>
      </c>
      <c r="F37" s="9" t="s">
        <v>5</v>
      </c>
      <c r="G37" s="14" t="s">
        <v>85</v>
      </c>
    </row>
    <row r="38" spans="1:7" ht="47.25" x14ac:dyDescent="0.25">
      <c r="A38" s="8">
        <f t="shared" si="0"/>
        <v>35</v>
      </c>
      <c r="B38" s="9" t="s">
        <v>83</v>
      </c>
      <c r="C38" s="9">
        <v>210131886</v>
      </c>
      <c r="D38" s="23" t="s">
        <v>59</v>
      </c>
      <c r="E38" s="10" t="s">
        <v>35</v>
      </c>
      <c r="F38" s="9" t="s">
        <v>5</v>
      </c>
      <c r="G38" s="14" t="s">
        <v>85</v>
      </c>
    </row>
    <row r="39" spans="1:7" ht="24" customHeight="1" x14ac:dyDescent="0.25">
      <c r="A39" s="8">
        <f t="shared" si="0"/>
        <v>36</v>
      </c>
      <c r="B39" s="9" t="s">
        <v>83</v>
      </c>
      <c r="C39" s="9">
        <v>810971863</v>
      </c>
      <c r="D39" s="23" t="s">
        <v>60</v>
      </c>
      <c r="E39" s="10" t="s">
        <v>36</v>
      </c>
      <c r="F39" s="9" t="s">
        <v>5</v>
      </c>
      <c r="G39" s="14" t="s">
        <v>85</v>
      </c>
    </row>
    <row r="40" spans="1:7" ht="31.5" x14ac:dyDescent="0.25">
      <c r="A40" s="8">
        <f t="shared" si="0"/>
        <v>37</v>
      </c>
      <c r="B40" s="9" t="s">
        <v>83</v>
      </c>
      <c r="C40" s="9">
        <v>330295994</v>
      </c>
      <c r="D40" s="23" t="s">
        <v>61</v>
      </c>
      <c r="E40" s="10" t="s">
        <v>37</v>
      </c>
      <c r="F40" s="9" t="s">
        <v>5</v>
      </c>
      <c r="G40" s="14" t="s">
        <v>85</v>
      </c>
    </row>
    <row r="41" spans="1:7" ht="22.5" customHeight="1" x14ac:dyDescent="0.25">
      <c r="A41" s="8">
        <f t="shared" si="0"/>
        <v>38</v>
      </c>
      <c r="B41" s="9" t="s">
        <v>83</v>
      </c>
      <c r="C41" s="9">
        <v>810737185</v>
      </c>
      <c r="D41" s="23" t="s">
        <v>62</v>
      </c>
      <c r="E41" s="10" t="s">
        <v>38</v>
      </c>
      <c r="F41" s="9" t="s">
        <v>5</v>
      </c>
      <c r="G41" s="14" t="s">
        <v>85</v>
      </c>
    </row>
    <row r="42" spans="1:7" ht="22.5" customHeight="1" x14ac:dyDescent="0.25">
      <c r="A42" s="8">
        <f t="shared" si="0"/>
        <v>39</v>
      </c>
      <c r="B42" s="9" t="s">
        <v>84</v>
      </c>
      <c r="C42" s="9"/>
      <c r="D42" s="23" t="s">
        <v>87</v>
      </c>
      <c r="E42" s="10">
        <v>3801.35</v>
      </c>
      <c r="F42" s="9" t="s">
        <v>5</v>
      </c>
      <c r="G42" s="14" t="s">
        <v>85</v>
      </c>
    </row>
    <row r="43" spans="1:7" ht="22.5" customHeight="1" x14ac:dyDescent="0.25">
      <c r="A43" s="8">
        <f t="shared" si="0"/>
        <v>40</v>
      </c>
      <c r="B43" s="9" t="s">
        <v>84</v>
      </c>
      <c r="C43" s="9"/>
      <c r="D43" s="23" t="s">
        <v>89</v>
      </c>
      <c r="E43" s="10">
        <v>14170.3</v>
      </c>
      <c r="F43" s="9" t="s">
        <v>5</v>
      </c>
      <c r="G43" s="14" t="s">
        <v>85</v>
      </c>
    </row>
    <row r="44" spans="1:7" ht="37.5" customHeight="1" x14ac:dyDescent="0.25">
      <c r="A44" s="8">
        <f t="shared" si="0"/>
        <v>41</v>
      </c>
      <c r="B44" s="9" t="s">
        <v>90</v>
      </c>
      <c r="C44" s="9"/>
      <c r="D44" s="23" t="s">
        <v>91</v>
      </c>
      <c r="E44" s="10">
        <f>5*2400+2164.78</f>
        <v>14164.78</v>
      </c>
      <c r="F44" s="9" t="s">
        <v>5</v>
      </c>
      <c r="G44" s="14" t="s">
        <v>85</v>
      </c>
    </row>
    <row r="45" spans="1:7" ht="26.25" customHeight="1" x14ac:dyDescent="0.25">
      <c r="A45" s="8">
        <f t="shared" si="0"/>
        <v>42</v>
      </c>
      <c r="B45" s="16" t="s">
        <v>95</v>
      </c>
      <c r="C45" s="16"/>
      <c r="D45" s="23" t="s">
        <v>128</v>
      </c>
      <c r="E45" s="17">
        <v>27675.4</v>
      </c>
      <c r="F45" s="16" t="s">
        <v>5</v>
      </c>
      <c r="G45" s="14" t="s">
        <v>85</v>
      </c>
    </row>
    <row r="46" spans="1:7" ht="15.75" x14ac:dyDescent="0.25">
      <c r="A46" s="8">
        <f t="shared" si="0"/>
        <v>43</v>
      </c>
      <c r="B46" s="9" t="s">
        <v>83</v>
      </c>
      <c r="C46" s="9">
        <v>330370690</v>
      </c>
      <c r="D46" s="23" t="s">
        <v>54</v>
      </c>
      <c r="E46" s="10">
        <v>372888</v>
      </c>
      <c r="F46" s="9" t="s">
        <v>8</v>
      </c>
      <c r="G46" s="14" t="s">
        <v>126</v>
      </c>
    </row>
    <row r="47" spans="1:7" ht="31.5" x14ac:dyDescent="0.25">
      <c r="A47" s="8">
        <f t="shared" si="0"/>
        <v>44</v>
      </c>
      <c r="B47" s="9" t="s">
        <v>83</v>
      </c>
      <c r="C47" s="9">
        <v>810903040</v>
      </c>
      <c r="D47" s="23" t="s">
        <v>64</v>
      </c>
      <c r="E47" s="10" t="s">
        <v>7</v>
      </c>
      <c r="F47" s="9" t="s">
        <v>8</v>
      </c>
      <c r="G47" s="14" t="s">
        <v>126</v>
      </c>
    </row>
    <row r="48" spans="1:7" ht="31.5" x14ac:dyDescent="0.25">
      <c r="A48" s="8">
        <f t="shared" si="0"/>
        <v>45</v>
      </c>
      <c r="B48" s="9" t="s">
        <v>83</v>
      </c>
      <c r="C48" s="9">
        <v>810903040</v>
      </c>
      <c r="D48" s="23" t="s">
        <v>64</v>
      </c>
      <c r="E48" s="10" t="s">
        <v>9</v>
      </c>
      <c r="F48" s="9" t="s">
        <v>8</v>
      </c>
      <c r="G48" s="14" t="s">
        <v>126</v>
      </c>
    </row>
    <row r="49" spans="1:7" ht="31.5" x14ac:dyDescent="0.25">
      <c r="A49" s="8">
        <f t="shared" si="0"/>
        <v>46</v>
      </c>
      <c r="B49" s="9" t="s">
        <v>83</v>
      </c>
      <c r="C49" s="9">
        <v>810903040</v>
      </c>
      <c r="D49" s="23" t="s">
        <v>64</v>
      </c>
      <c r="E49" s="10">
        <v>8878</v>
      </c>
      <c r="F49" s="9" t="s">
        <v>8</v>
      </c>
      <c r="G49" s="14" t="s">
        <v>126</v>
      </c>
    </row>
    <row r="50" spans="1:7" ht="31.5" x14ac:dyDescent="0.25">
      <c r="A50" s="8">
        <f t="shared" si="0"/>
        <v>47</v>
      </c>
      <c r="B50" s="9" t="s">
        <v>83</v>
      </c>
      <c r="C50" s="9">
        <v>330472730</v>
      </c>
      <c r="D50" s="23" t="s">
        <v>45</v>
      </c>
      <c r="E50" s="10" t="s">
        <v>19</v>
      </c>
      <c r="F50" s="9" t="s">
        <v>8</v>
      </c>
      <c r="G50" s="14" t="s">
        <v>85</v>
      </c>
    </row>
    <row r="51" spans="1:7" ht="31.5" x14ac:dyDescent="0.25">
      <c r="A51" s="8">
        <f t="shared" si="0"/>
        <v>48</v>
      </c>
      <c r="B51" s="9" t="s">
        <v>83</v>
      </c>
      <c r="C51" s="9">
        <v>810448630</v>
      </c>
      <c r="D51" s="23" t="s">
        <v>24</v>
      </c>
      <c r="E51" s="10" t="s">
        <v>25</v>
      </c>
      <c r="F51" s="9" t="s">
        <v>8</v>
      </c>
      <c r="G51" s="14" t="s">
        <v>85</v>
      </c>
    </row>
    <row r="52" spans="1:7" ht="15.75" x14ac:dyDescent="0.25">
      <c r="A52" s="8">
        <f t="shared" si="0"/>
        <v>49</v>
      </c>
      <c r="B52" s="9" t="s">
        <v>83</v>
      </c>
      <c r="C52" s="9">
        <v>330370690</v>
      </c>
      <c r="D52" s="23" t="s">
        <v>54</v>
      </c>
      <c r="E52" s="10">
        <v>36088</v>
      </c>
      <c r="F52" s="9" t="s">
        <v>8</v>
      </c>
      <c r="G52" s="14" t="s">
        <v>126</v>
      </c>
    </row>
    <row r="53" spans="1:7" ht="47.25" x14ac:dyDescent="0.25">
      <c r="A53" s="8">
        <f t="shared" si="0"/>
        <v>50</v>
      </c>
      <c r="B53" s="9" t="s">
        <v>83</v>
      </c>
      <c r="C53" s="9">
        <v>330132447</v>
      </c>
      <c r="D53" s="23" t="s">
        <v>67</v>
      </c>
      <c r="E53" s="10">
        <v>8279.85</v>
      </c>
      <c r="F53" s="9" t="s">
        <v>8</v>
      </c>
      <c r="G53" s="14" t="s">
        <v>129</v>
      </c>
    </row>
    <row r="54" spans="1:7" ht="47.25" x14ac:dyDescent="0.25">
      <c r="A54" s="8">
        <f t="shared" si="0"/>
        <v>51</v>
      </c>
      <c r="B54" s="9" t="s">
        <v>83</v>
      </c>
      <c r="C54" s="9">
        <v>320420881</v>
      </c>
      <c r="D54" s="23" t="s">
        <v>65</v>
      </c>
      <c r="E54" s="10">
        <v>25677.15</v>
      </c>
      <c r="F54" s="9" t="s">
        <v>8</v>
      </c>
      <c r="G54" s="14" t="s">
        <v>129</v>
      </c>
    </row>
    <row r="55" spans="1:7" ht="31.5" x14ac:dyDescent="0.25">
      <c r="A55" s="8">
        <f t="shared" si="0"/>
        <v>52</v>
      </c>
      <c r="B55" s="9" t="s">
        <v>83</v>
      </c>
      <c r="C55" s="9">
        <v>770522593</v>
      </c>
      <c r="D55" s="23" t="s">
        <v>71</v>
      </c>
      <c r="E55" s="10">
        <v>131627.04</v>
      </c>
      <c r="F55" s="9" t="s">
        <v>8</v>
      </c>
      <c r="G55" s="14" t="s">
        <v>129</v>
      </c>
    </row>
    <row r="56" spans="1:7" ht="31.5" x14ac:dyDescent="0.25">
      <c r="A56" s="8">
        <f t="shared" si="0"/>
        <v>53</v>
      </c>
      <c r="B56" s="9" t="s">
        <v>83</v>
      </c>
      <c r="C56" s="9">
        <v>811931430</v>
      </c>
      <c r="D56" s="23" t="s">
        <v>72</v>
      </c>
      <c r="E56" s="10">
        <v>183333463.34</v>
      </c>
      <c r="F56" s="9" t="s">
        <v>8</v>
      </c>
      <c r="G56" s="14" t="s">
        <v>129</v>
      </c>
    </row>
    <row r="57" spans="1:7" ht="31.5" x14ac:dyDescent="0.25">
      <c r="A57" s="8">
        <f t="shared" si="0"/>
        <v>54</v>
      </c>
      <c r="B57" s="9" t="s">
        <v>83</v>
      </c>
      <c r="C57" s="9">
        <v>810003141</v>
      </c>
      <c r="D57" s="23" t="s">
        <v>76</v>
      </c>
      <c r="E57" s="10">
        <v>940803.17</v>
      </c>
      <c r="F57" s="9" t="s">
        <v>8</v>
      </c>
      <c r="G57" s="14" t="s">
        <v>75</v>
      </c>
    </row>
    <row r="58" spans="1:7" ht="31.5" x14ac:dyDescent="0.25">
      <c r="A58" s="8">
        <f t="shared" si="0"/>
        <v>55</v>
      </c>
      <c r="B58" s="9" t="s">
        <v>83</v>
      </c>
      <c r="C58" s="9">
        <v>330367297</v>
      </c>
      <c r="D58" s="23" t="s">
        <v>77</v>
      </c>
      <c r="E58" s="10">
        <v>17180.78</v>
      </c>
      <c r="F58" s="9" t="s">
        <v>8</v>
      </c>
      <c r="G58" s="14" t="s">
        <v>75</v>
      </c>
    </row>
    <row r="59" spans="1:7" ht="31.5" x14ac:dyDescent="0.25">
      <c r="A59" s="8">
        <f t="shared" si="0"/>
        <v>56</v>
      </c>
      <c r="B59" s="9" t="s">
        <v>83</v>
      </c>
      <c r="C59" s="9">
        <v>811136200</v>
      </c>
      <c r="D59" s="23" t="s">
        <v>81</v>
      </c>
      <c r="E59" s="10">
        <v>20043.13</v>
      </c>
      <c r="F59" s="9" t="s">
        <v>8</v>
      </c>
      <c r="G59" s="14" t="s">
        <v>75</v>
      </c>
    </row>
    <row r="60" spans="1:7" ht="31.5" x14ac:dyDescent="0.25">
      <c r="A60" s="8">
        <f t="shared" si="0"/>
        <v>57</v>
      </c>
      <c r="B60" s="9" t="s">
        <v>83</v>
      </c>
      <c r="C60" s="9">
        <v>1373743</v>
      </c>
      <c r="D60" s="23" t="s">
        <v>78</v>
      </c>
      <c r="E60" s="10">
        <v>1889.85</v>
      </c>
      <c r="F60" s="9" t="s">
        <v>8</v>
      </c>
      <c r="G60" s="14" t="s">
        <v>75</v>
      </c>
    </row>
    <row r="61" spans="1:7" ht="31.5" x14ac:dyDescent="0.25">
      <c r="A61" s="8">
        <f t="shared" si="0"/>
        <v>58</v>
      </c>
      <c r="B61" s="9" t="s">
        <v>83</v>
      </c>
      <c r="C61" s="9">
        <v>810496149</v>
      </c>
      <c r="D61" s="23" t="s">
        <v>79</v>
      </c>
      <c r="E61" s="10">
        <v>6935.41</v>
      </c>
      <c r="F61" s="9" t="s">
        <v>8</v>
      </c>
      <c r="G61" s="14" t="s">
        <v>75</v>
      </c>
    </row>
    <row r="62" spans="1:7" ht="31.5" x14ac:dyDescent="0.25">
      <c r="A62" s="8">
        <f t="shared" si="0"/>
        <v>59</v>
      </c>
      <c r="B62" s="9" t="s">
        <v>83</v>
      </c>
      <c r="C62" s="9">
        <v>810423794</v>
      </c>
      <c r="D62" s="23" t="s">
        <v>80</v>
      </c>
      <c r="E62" s="10">
        <v>1731.27</v>
      </c>
      <c r="F62" s="9" t="s">
        <v>8</v>
      </c>
      <c r="G62" s="14" t="s">
        <v>75</v>
      </c>
    </row>
    <row r="63" spans="1:7" ht="27" customHeight="1" x14ac:dyDescent="0.25">
      <c r="A63" s="8">
        <f t="shared" si="0"/>
        <v>60</v>
      </c>
      <c r="B63" s="9" t="s">
        <v>84</v>
      </c>
      <c r="C63" s="9"/>
      <c r="D63" s="23" t="s">
        <v>87</v>
      </c>
      <c r="E63" s="10">
        <v>2018.65</v>
      </c>
      <c r="F63" s="9" t="s">
        <v>8</v>
      </c>
      <c r="G63" s="14" t="s">
        <v>85</v>
      </c>
    </row>
    <row r="64" spans="1:7" ht="27" customHeight="1" x14ac:dyDescent="0.25">
      <c r="A64" s="8">
        <f t="shared" si="0"/>
        <v>61</v>
      </c>
      <c r="B64" s="9" t="s">
        <v>84</v>
      </c>
      <c r="C64" s="9"/>
      <c r="D64" s="23" t="s">
        <v>88</v>
      </c>
      <c r="E64" s="10">
        <v>6704.88</v>
      </c>
      <c r="F64" s="9" t="s">
        <v>8</v>
      </c>
      <c r="G64" s="14" t="s">
        <v>85</v>
      </c>
    </row>
    <row r="65" spans="1:7" ht="27" customHeight="1" x14ac:dyDescent="0.25">
      <c r="A65" s="8">
        <f t="shared" si="0"/>
        <v>62</v>
      </c>
      <c r="B65" s="9" t="s">
        <v>84</v>
      </c>
      <c r="C65" s="9"/>
      <c r="D65" s="23" t="s">
        <v>89</v>
      </c>
      <c r="E65" s="10">
        <v>24820.2</v>
      </c>
      <c r="F65" s="9" t="s">
        <v>8</v>
      </c>
      <c r="G65" s="14" t="s">
        <v>85</v>
      </c>
    </row>
    <row r="66" spans="1:7" ht="27" customHeight="1" x14ac:dyDescent="0.25">
      <c r="A66" s="8">
        <f t="shared" si="0"/>
        <v>63</v>
      </c>
      <c r="B66" s="9" t="s">
        <v>95</v>
      </c>
      <c r="C66" s="9"/>
      <c r="D66" s="23" t="s">
        <v>92</v>
      </c>
      <c r="E66" s="10">
        <v>19331.939999999999</v>
      </c>
      <c r="F66" s="9" t="s">
        <v>8</v>
      </c>
      <c r="G66" s="14" t="s">
        <v>126</v>
      </c>
    </row>
    <row r="67" spans="1:7" ht="27" customHeight="1" x14ac:dyDescent="0.25">
      <c r="A67" s="8">
        <f t="shared" si="0"/>
        <v>64</v>
      </c>
      <c r="B67" s="9" t="s">
        <v>95</v>
      </c>
      <c r="C67" s="9"/>
      <c r="D67" s="23" t="s">
        <v>93</v>
      </c>
      <c r="E67" s="10">
        <v>73261.8</v>
      </c>
      <c r="F67" s="9" t="s">
        <v>8</v>
      </c>
      <c r="G67" s="14" t="s">
        <v>126</v>
      </c>
    </row>
    <row r="68" spans="1:7" ht="27" customHeight="1" x14ac:dyDescent="0.25">
      <c r="A68" s="8">
        <f t="shared" si="0"/>
        <v>65</v>
      </c>
      <c r="B68" s="16" t="s">
        <v>95</v>
      </c>
      <c r="C68" s="16"/>
      <c r="D68" s="23" t="s">
        <v>94</v>
      </c>
      <c r="E68" s="10">
        <f>15738.3+3147.66</f>
        <v>18885.96</v>
      </c>
      <c r="F68" s="9" t="s">
        <v>8</v>
      </c>
      <c r="G68" s="14" t="s">
        <v>126</v>
      </c>
    </row>
    <row r="69" spans="1:7" ht="27" customHeight="1" x14ac:dyDescent="0.25">
      <c r="A69" s="11">
        <f t="shared" si="0"/>
        <v>66</v>
      </c>
      <c r="B69" s="18" t="s">
        <v>95</v>
      </c>
      <c r="C69" s="18"/>
      <c r="D69" s="24" t="s">
        <v>94</v>
      </c>
      <c r="E69" s="13">
        <v>27584.01</v>
      </c>
      <c r="F69" s="12" t="s">
        <v>8</v>
      </c>
      <c r="G69" s="15" t="s">
        <v>126</v>
      </c>
    </row>
  </sheetData>
  <mergeCells count="1">
    <mergeCell ref="A2:G2"/>
  </mergeCells>
  <printOptions horizontalCentered="1"/>
  <pageMargins left="0.19685039370078741" right="0.23622047244094491" top="0.47244094488188981" bottom="0.47244094488188981" header="0.11811023622047245" footer="0.11811023622047245"/>
  <pageSetup paperSize="9" scale="85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4" sqref="N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Lista</vt:lpstr>
      <vt:lpstr>wykaz</vt:lpstr>
      <vt:lpstr>Arkusz3</vt:lpstr>
      <vt:lpstr>wykaz!Obszar_wydruku</vt:lpstr>
      <vt:lpstr>wykaz!Tytuły_wydruku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2013-05-29T11:32:15Z</dcterms:modified>
</cp:coreProperties>
</file>