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7440" windowHeight="825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Arkusz1!$I$12:$S$12</definedName>
    <definedName name="_xlnm.Print_Area" localSheetId="0">Arkusz1!$A$1:$V$31</definedName>
  </definedNames>
  <calcPr calcId="125725"/>
</workbook>
</file>

<file path=xl/calcChain.xml><?xml version="1.0" encoding="utf-8"?>
<calcChain xmlns="http://schemas.openxmlformats.org/spreadsheetml/2006/main">
  <c r="R31" i="1"/>
  <c r="Q31"/>
  <c r="Q23" l="1"/>
  <c r="R23"/>
  <c r="S23"/>
</calcChain>
</file>

<file path=xl/sharedStrings.xml><?xml version="1.0" encoding="utf-8"?>
<sst xmlns="http://schemas.openxmlformats.org/spreadsheetml/2006/main" count="141" uniqueCount="85">
  <si>
    <t>Numer naboru</t>
  </si>
  <si>
    <t>Numer i nazwa Działania</t>
  </si>
  <si>
    <t>Numer i nazwa celu tematycznego</t>
  </si>
  <si>
    <t>Numer i nazwa priorytetu inwestycyjnego</t>
  </si>
  <si>
    <t>Kategoria interwencji</t>
  </si>
  <si>
    <t>Dodatkowa kategoria interwencji</t>
  </si>
  <si>
    <t>Nazwa Wnioskodawcy</t>
  </si>
  <si>
    <t>Tytuł projektu</t>
  </si>
  <si>
    <t>Numer wniosku</t>
  </si>
  <si>
    <t>Suma kontrolna</t>
  </si>
  <si>
    <t>Aktualny T/N</t>
  </si>
  <si>
    <t>Numer wersji wniosku</t>
  </si>
  <si>
    <t>Data publikacji</t>
  </si>
  <si>
    <t>Status</t>
  </si>
  <si>
    <t>Etap oceny</t>
  </si>
  <si>
    <t>Wydatki Całkowite</t>
  </si>
  <si>
    <t>T</t>
  </si>
  <si>
    <t>W trakcie oceny</t>
  </si>
  <si>
    <t>Zarejestrowany</t>
  </si>
  <si>
    <t>a520586d61</t>
  </si>
  <si>
    <t>2018-03-20 12:00:09</t>
  </si>
  <si>
    <t>adcbe47112</t>
  </si>
  <si>
    <t>2018-02-02 14:01:52</t>
  </si>
  <si>
    <t>66e23ab0aa</t>
  </si>
  <si>
    <t>2018-03-14 11:24:04</t>
  </si>
  <si>
    <t>Wnioskowana kwota dofinansowania</t>
  </si>
  <si>
    <t>LP</t>
  </si>
  <si>
    <t>Liczba przyznanych punktów</t>
  </si>
  <si>
    <t xml:space="preserve">Data wyboru do dofinansowania </t>
  </si>
  <si>
    <t>Uwagi</t>
  </si>
  <si>
    <t>Projekty, które spełniły kryteria i otrzymały dofinansowanie:</t>
  </si>
  <si>
    <t>Projekty, które spełniły kryteria:</t>
  </si>
  <si>
    <t>SUMA</t>
  </si>
  <si>
    <t>Kwota przyznanego dofinansowania</t>
  </si>
  <si>
    <t>ZWIĄZEK MIAST I GMIN POJEZIERZA DRAWSKIEGO</t>
  </si>
  <si>
    <t>RPZP.03.05.00-32-C002/18</t>
  </si>
  <si>
    <t>RPZP.03.05.00-32-C005/18</t>
  </si>
  <si>
    <t>GMINA STEPNICA</t>
  </si>
  <si>
    <t>REGIONALNE WODOCIĄGI I KANALIZACJA SPÓŁKA Z O.O. W BIAŁOGARDZIE</t>
  </si>
  <si>
    <t>RPZP.03.05.00-32-C011/18</t>
  </si>
  <si>
    <t>RPZP.03.05.00-32-C012/18</t>
  </si>
  <si>
    <t>Gmina Pełczyce</t>
  </si>
  <si>
    <t>RPZP.03.05.00-32-C008/18</t>
  </si>
  <si>
    <t>Regionalne Wodociągi i Kanalizacja Spółka z ograniczoną odpowiedzialnością w Białogardzie</t>
  </si>
  <si>
    <t xml:space="preserve"> -</t>
  </si>
  <si>
    <t>-</t>
  </si>
  <si>
    <t>RPZP.03.06.00-32-D001/18</t>
  </si>
  <si>
    <t>RPZP.03.06.00-32-D002/18</t>
  </si>
  <si>
    <t>RPZP.03.06.00-32-D003/18</t>
  </si>
  <si>
    <t>RPZP.03.06.00-32-D004/18</t>
  </si>
  <si>
    <t>RPZP.03.06.00-32-D005/18</t>
  </si>
  <si>
    <t>RPZP.03.06.00-32-D006/18</t>
  </si>
  <si>
    <t>RPZP.03.06.00-32-D007/18</t>
  </si>
  <si>
    <t>RPZP.03.06.00-32-D008/18</t>
  </si>
  <si>
    <t>RPZP.03.06.00-32-D009/18</t>
  </si>
  <si>
    <t>RPZP.03.06.00-32-D010/18</t>
  </si>
  <si>
    <t>RPZP.03.06.00-32-D011/18</t>
  </si>
  <si>
    <t>Gmina Świdwin</t>
  </si>
  <si>
    <t xml:space="preserve"> GMINNY ZAKŁAD GOSPODARKI KOMUNALNEJ SPÓŁKA Z OGRANICZONĄ ODPOWIEDZIALNOŚCIĄ</t>
  </si>
  <si>
    <t xml:space="preserve">Związek Miast i Gmin Pojezierza Drawskiego </t>
  </si>
  <si>
    <t>Gmina Chociwel</t>
  </si>
  <si>
    <t>Gmina Warnice</t>
  </si>
  <si>
    <t>Gmina Moryń</t>
  </si>
  <si>
    <t>Regionalne Wodociągi i Kanalizacja Spółka z o.o w Białogardzie</t>
  </si>
  <si>
    <t>RPZP.03.06.00-32-D012/18</t>
  </si>
  <si>
    <t>RPZP.03.06.00-32-D013/18</t>
  </si>
  <si>
    <t>RPZP.03.06.00-32-D014/18</t>
  </si>
  <si>
    <t xml:space="preserve">Oś Priorytetowa: III Ochrona środowiska i adaptacja do zmian klimatu
Działanie: 3.6 Wsparcie rozwoju systemów oczyszczania ścieków.
Konkurs nr RPZP.03.06.00-IZ.00-32-K04/18
</t>
  </si>
  <si>
    <t>Projekty pozostawione bez rozpatrzenia i odrzucone</t>
  </si>
  <si>
    <t xml:space="preserve">Budowa kanalizacji sanitarnej wraz z oczyszczalnią ścieków i przepompowaniami w miejscowości: Bystrzyna i Dobrowola, gmina Świdwin </t>
  </si>
  <si>
    <t xml:space="preserve">Przebudowa (modernizacja) istniejącej oczyszczalni ścieków bez zmiany sposobu użytkowania działki 76/25, wraz z wymianą urządzeń oraz sieci odprowadzającej w miejscowości Krosino </t>
  </si>
  <si>
    <t>Budowa sieci kanalizacji sanitarnej oraz tłocznej wraz z tłocznią ścieków oraz oczyszczalnią ścieków z wylotem ścieków w miejscowości Niemierzyno, Gmina Świdwin 
odpadów w Gwiazdowie</t>
  </si>
  <si>
    <t xml:space="preserve">Rozbudowa i przebudowa oczyszczalni ścieków w Pełczycach </t>
  </si>
  <si>
    <t>Budowa kanalizacji sanitarnej w miejscowości Sośnica w Gminie Wierzchowo – Szuwarek</t>
  </si>
  <si>
    <t>Budowa kanalizacji sanitarnej w ulicach: Runowska oraz Nowy Świat w Węgorzynie – Szuwarek</t>
  </si>
  <si>
    <t>Przebudowa oczyszczalni ścieków oraz budowa kanalizacji sanitarnej wraz z przepompownią ścieków w aglomeracji Chociwel</t>
  </si>
  <si>
    <t>Budowa oczyszczalni ścieków w m. Barnim w Gminie Warnice</t>
  </si>
  <si>
    <t xml:space="preserve">Rozbudowa i modernizacja oczyszczalni ścieków komunalnych w Moryniu </t>
  </si>
  <si>
    <t xml:space="preserve">Rozbudowa infrastruktury wodociągowo-kanalizacyjnej w Aglomeracji Moryń </t>
  </si>
  <si>
    <t>Przebudowa sieci kanalizacji sanitarnej z przyłączami oraz modernizacją przepompowni P3 wraz z modernizacją sieci wodociągowej w miejscowości Rąbino</t>
  </si>
  <si>
    <t xml:space="preserve">Budowa kanalizacji ściekowej z przykanalikami, przepompownią ścieków z przewodem tłocznym i zasileniem elektrycznym w m. Radwanki wraz z przebudową przepompowni ścieków P398 przy ul. Ratuszowej w m. Bobolice oraz przebudowa sieci kanalizacji sanitarnej grawitacyjnej wraz z przyłączami do posesji w m. Kłanino </t>
  </si>
  <si>
    <t xml:space="preserve">Budowa sieci kanalizacji ściekowej wraz z przykanalikami w m. Pobłocie Wielkie wraz z przebudową przepompowni ścieków przy ul. Wigury w m. Karlino </t>
  </si>
  <si>
    <t xml:space="preserve">Budowa sieci kanalizacji sanitarnej wraz z odgałęzieniami do granic działek w m. Smęcino oraz budowa sieci kanalizacji sanitarnej tłocznej do miejscowości Warnino, gmina Tychowo </t>
  </si>
  <si>
    <t>Sporządził:Krzysztof Branecki, 20.12.2018</t>
  </si>
  <si>
    <t>27.12.2018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</si>
</sst>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3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44" fontId="2" fillId="0" borderId="0" xfId="2" applyFont="1"/>
    <xf numFmtId="0" fontId="0" fillId="0" borderId="0" xfId="0"/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44" fontId="5" fillId="0" borderId="1" xfId="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44" fontId="6" fillId="0" borderId="1" xfId="2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44" fontId="5" fillId="0" borderId="6" xfId="2" applyFont="1" applyBorder="1" applyAlignment="1">
      <alignment horizontal="center" vertical="center"/>
    </xf>
    <xf numFmtId="44" fontId="4" fillId="0" borderId="7" xfId="0" applyNumberFormat="1" applyFont="1" applyBorder="1"/>
    <xf numFmtId="0" fontId="0" fillId="0" borderId="1" xfId="0" applyBorder="1"/>
    <xf numFmtId="0" fontId="0" fillId="0" borderId="0" xfId="0" applyBorder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44" fontId="12" fillId="0" borderId="1" xfId="2" applyFont="1" applyFill="1" applyBorder="1" applyAlignment="1">
      <alignment horizontal="center" vertical="center"/>
    </xf>
    <xf numFmtId="44" fontId="12" fillId="0" borderId="1" xfId="2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/>
    </xf>
    <xf numFmtId="44" fontId="12" fillId="0" borderId="6" xfId="2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/>
    </xf>
    <xf numFmtId="44" fontId="12" fillId="5" borderId="1" xfId="2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0" fillId="5" borderId="0" xfId="0" applyFill="1"/>
    <xf numFmtId="44" fontId="2" fillId="5" borderId="0" xfId="2" applyFont="1" applyFill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</cellXfs>
  <cellStyles count="4">
    <cellStyle name="Normalny" xfId="0" builtinId="0"/>
    <cellStyle name="Normalny 2" xfId="1"/>
    <cellStyle name="Normalny 2 2" xfId="3"/>
    <cellStyle name="Walutowy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1714500</xdr:colOff>
      <xdr:row>0</xdr:row>
      <xdr:rowOff>47625</xdr:rowOff>
    </xdr:from>
    <xdr:to>
      <xdr:col>18</xdr:col>
      <xdr:colOff>838200</xdr:colOff>
      <xdr:row>4</xdr:row>
      <xdr:rowOff>19050</xdr:rowOff>
    </xdr:to>
    <xdr:pic>
      <xdr:nvPicPr>
        <xdr:cNvPr id="1036" name="Picture 12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0" y="47625"/>
          <a:ext cx="6496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AG32"/>
  <sheetViews>
    <sheetView tabSelected="1" topLeftCell="A4" workbookViewId="0">
      <selection activeCell="S22" sqref="S22"/>
    </sheetView>
  </sheetViews>
  <sheetFormatPr defaultRowHeight="14.25"/>
  <cols>
    <col min="1" max="1" width="2.625" bestFit="1" customWidth="1"/>
    <col min="2" max="2" width="21" customWidth="1"/>
    <col min="3" max="3" width="0" hidden="1" customWidth="1"/>
    <col min="4" max="4" width="29.625" hidden="1" customWidth="1"/>
    <col min="5" max="8" width="0" hidden="1" customWidth="1"/>
    <col min="9" max="9" width="18.125" customWidth="1"/>
    <col min="10" max="10" width="29.5" customWidth="1"/>
    <col min="11" max="16" width="0" hidden="1" customWidth="1"/>
    <col min="17" max="17" width="17.25" customWidth="1"/>
    <col min="18" max="18" width="12.875" customWidth="1"/>
    <col min="19" max="19" width="14.875" customWidth="1"/>
    <col min="20" max="20" width="8.875" customWidth="1"/>
    <col min="21" max="21" width="11.625" customWidth="1"/>
    <col min="22" max="22" width="9.25" customWidth="1"/>
    <col min="24" max="24" width="14.625" bestFit="1" customWidth="1"/>
    <col min="26" max="26" width="15.5" customWidth="1"/>
    <col min="29" max="29" width="14.625" bestFit="1" customWidth="1"/>
    <col min="40" max="40" width="14.125" customWidth="1"/>
  </cols>
  <sheetData>
    <row r="5" spans="1:29" ht="14.25" customHeight="1">
      <c r="A5" s="71" t="s">
        <v>67</v>
      </c>
      <c r="B5" s="71"/>
      <c r="C5" s="71"/>
      <c r="D5" s="71"/>
      <c r="E5" s="71"/>
      <c r="F5" s="71"/>
      <c r="G5" s="71"/>
      <c r="H5" s="71"/>
      <c r="I5" s="71"/>
    </row>
    <row r="6" spans="1:29">
      <c r="A6" s="71"/>
      <c r="B6" s="71"/>
      <c r="C6" s="71"/>
      <c r="D6" s="71"/>
      <c r="E6" s="71"/>
      <c r="F6" s="71"/>
      <c r="G6" s="71"/>
      <c r="H6" s="71"/>
      <c r="I6" s="71"/>
    </row>
    <row r="7" spans="1:29">
      <c r="A7" s="71"/>
      <c r="B7" s="71"/>
      <c r="C7" s="71"/>
      <c r="D7" s="71"/>
      <c r="E7" s="71"/>
      <c r="F7" s="71"/>
      <c r="G7" s="71"/>
      <c r="H7" s="71"/>
      <c r="I7" s="71"/>
    </row>
    <row r="8" spans="1:29">
      <c r="A8" s="71"/>
      <c r="B8" s="71"/>
      <c r="C8" s="71"/>
      <c r="D8" s="71"/>
      <c r="E8" s="71"/>
      <c r="F8" s="71"/>
      <c r="G8" s="71"/>
      <c r="H8" s="71"/>
      <c r="I8" s="71"/>
    </row>
    <row r="9" spans="1:29" ht="12" customHeight="1">
      <c r="A9" s="71"/>
      <c r="B9" s="71"/>
      <c r="C9" s="71"/>
      <c r="D9" s="71"/>
      <c r="E9" s="71"/>
      <c r="F9" s="71"/>
      <c r="G9" s="71"/>
      <c r="H9" s="71"/>
      <c r="I9" s="71"/>
    </row>
    <row r="10" spans="1:29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72" t="s">
        <v>31</v>
      </c>
      <c r="K11" s="73"/>
      <c r="L11" s="73"/>
      <c r="M11" s="73"/>
      <c r="N11" s="73"/>
      <c r="O11" s="73"/>
      <c r="P11" s="73"/>
      <c r="Q11" s="73"/>
      <c r="R11" s="74"/>
      <c r="S11" s="3"/>
      <c r="T11" s="3"/>
      <c r="U11" s="3"/>
      <c r="V11" s="3"/>
    </row>
    <row r="12" spans="1:29" ht="38.25">
      <c r="A12" s="4" t="s">
        <v>26</v>
      </c>
      <c r="B12" s="17" t="s">
        <v>8</v>
      </c>
      <c r="C12" s="6" t="s">
        <v>0</v>
      </c>
      <c r="D12" s="6" t="s">
        <v>1</v>
      </c>
      <c r="E12" s="6" t="s">
        <v>2</v>
      </c>
      <c r="F12" s="6" t="s">
        <v>3</v>
      </c>
      <c r="G12" s="6" t="s">
        <v>4</v>
      </c>
      <c r="H12" s="6" t="s">
        <v>5</v>
      </c>
      <c r="I12" s="5" t="s">
        <v>6</v>
      </c>
      <c r="J12" s="5" t="s">
        <v>7</v>
      </c>
      <c r="K12" s="5" t="s">
        <v>9</v>
      </c>
      <c r="L12" s="5" t="s">
        <v>10</v>
      </c>
      <c r="M12" s="5" t="s">
        <v>11</v>
      </c>
      <c r="N12" s="5" t="s">
        <v>12</v>
      </c>
      <c r="O12" s="5" t="s">
        <v>13</v>
      </c>
      <c r="P12" s="5" t="s">
        <v>14</v>
      </c>
      <c r="Q12" s="5" t="s">
        <v>15</v>
      </c>
      <c r="R12" s="5" t="s">
        <v>25</v>
      </c>
      <c r="S12" s="5" t="s">
        <v>33</v>
      </c>
      <c r="T12" s="7" t="s">
        <v>27</v>
      </c>
      <c r="U12" s="5" t="s">
        <v>28</v>
      </c>
      <c r="V12" s="5" t="s">
        <v>29</v>
      </c>
    </row>
    <row r="13" spans="1:29" s="2" customFormat="1" ht="15.75" customHeight="1">
      <c r="A13" s="18"/>
      <c r="B13" s="75" t="s">
        <v>30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7"/>
    </row>
    <row r="14" spans="1:29" s="2" customFormat="1" ht="99" customHeight="1">
      <c r="A14" s="4">
        <v>1</v>
      </c>
      <c r="B14" s="65" t="s">
        <v>49</v>
      </c>
      <c r="C14" s="66"/>
      <c r="D14" s="67"/>
      <c r="E14" s="29"/>
      <c r="F14" s="51"/>
      <c r="G14" s="52"/>
      <c r="H14" s="53"/>
      <c r="I14" s="29" t="s">
        <v>41</v>
      </c>
      <c r="J14" s="44" t="s">
        <v>72</v>
      </c>
      <c r="K14" s="43"/>
      <c r="L14" s="43"/>
      <c r="M14" s="43"/>
      <c r="N14" s="43"/>
      <c r="O14" s="43"/>
      <c r="P14" s="43"/>
      <c r="Q14" s="46">
        <v>6582037.6200000001</v>
      </c>
      <c r="R14" s="46">
        <v>3611139.98</v>
      </c>
      <c r="S14" s="46">
        <v>3611139.98</v>
      </c>
      <c r="T14" s="50">
        <v>90</v>
      </c>
      <c r="U14" s="54" t="s">
        <v>84</v>
      </c>
      <c r="V14" s="54"/>
      <c r="X14" s="1"/>
      <c r="Z14" s="1"/>
    </row>
    <row r="15" spans="1:29" s="2" customFormat="1" ht="105.75" customHeight="1">
      <c r="A15" s="4">
        <v>2</v>
      </c>
      <c r="B15" s="65" t="s">
        <v>52</v>
      </c>
      <c r="C15" s="66"/>
      <c r="D15" s="67"/>
      <c r="E15" s="29"/>
      <c r="F15" s="51"/>
      <c r="G15" s="52"/>
      <c r="H15" s="53"/>
      <c r="I15" s="29" t="s">
        <v>60</v>
      </c>
      <c r="J15" s="44" t="s">
        <v>75</v>
      </c>
      <c r="K15" s="43"/>
      <c r="L15" s="43"/>
      <c r="M15" s="43"/>
      <c r="N15" s="43"/>
      <c r="O15" s="43"/>
      <c r="P15" s="43"/>
      <c r="Q15" s="46">
        <v>5158577.1399999997</v>
      </c>
      <c r="R15" s="46">
        <v>3564870.37</v>
      </c>
      <c r="S15" s="46">
        <v>3564870.37</v>
      </c>
      <c r="T15" s="50">
        <v>71.17</v>
      </c>
      <c r="U15" s="54" t="s">
        <v>84</v>
      </c>
      <c r="V15" s="54"/>
      <c r="X15" s="1"/>
      <c r="Z15" s="1"/>
      <c r="AC15" s="1"/>
    </row>
    <row r="16" spans="1:29" s="2" customFormat="1" ht="93" customHeight="1">
      <c r="A16" s="4">
        <v>3</v>
      </c>
      <c r="B16" s="65" t="s">
        <v>54</v>
      </c>
      <c r="C16" s="66"/>
      <c r="D16" s="67"/>
      <c r="E16" s="29"/>
      <c r="F16" s="51"/>
      <c r="G16" s="52"/>
      <c r="H16" s="53"/>
      <c r="I16" s="29" t="s">
        <v>61</v>
      </c>
      <c r="J16" s="44" t="s">
        <v>76</v>
      </c>
      <c r="K16" s="43"/>
      <c r="L16" s="43"/>
      <c r="M16" s="43"/>
      <c r="N16" s="43"/>
      <c r="O16" s="43"/>
      <c r="P16" s="43"/>
      <c r="Q16" s="46">
        <v>5252045.28</v>
      </c>
      <c r="R16" s="46">
        <v>3601753.77</v>
      </c>
      <c r="S16" s="46">
        <v>3601753.77</v>
      </c>
      <c r="T16" s="50">
        <v>66.75</v>
      </c>
      <c r="U16" s="54" t="s">
        <v>84</v>
      </c>
      <c r="V16" s="54"/>
      <c r="X16" s="1"/>
      <c r="Z16" s="1"/>
      <c r="AC16" s="1"/>
    </row>
    <row r="17" spans="1:33" s="2" customFormat="1" ht="71.25" customHeight="1">
      <c r="A17" s="4">
        <v>4</v>
      </c>
      <c r="B17" s="68" t="s">
        <v>55</v>
      </c>
      <c r="C17" s="69"/>
      <c r="D17" s="70"/>
      <c r="E17" s="55"/>
      <c r="F17" s="56"/>
      <c r="G17" s="57"/>
      <c r="H17" s="58"/>
      <c r="I17" s="55" t="s">
        <v>62</v>
      </c>
      <c r="J17" s="59" t="s">
        <v>77</v>
      </c>
      <c r="K17" s="60"/>
      <c r="L17" s="60"/>
      <c r="M17" s="60"/>
      <c r="N17" s="60"/>
      <c r="O17" s="60"/>
      <c r="P17" s="60"/>
      <c r="Q17" s="61">
        <v>4850411.4800000004</v>
      </c>
      <c r="R17" s="61">
        <v>3351910.36</v>
      </c>
      <c r="S17" s="61">
        <v>3351910.36</v>
      </c>
      <c r="T17" s="62">
        <v>64.22</v>
      </c>
      <c r="U17" s="62" t="s">
        <v>84</v>
      </c>
      <c r="V17" s="62"/>
      <c r="X17" s="1"/>
      <c r="Z17" s="1"/>
      <c r="AC17" s="1"/>
    </row>
    <row r="18" spans="1:33" s="2" customFormat="1" ht="71.25" customHeight="1">
      <c r="A18" s="4">
        <v>5</v>
      </c>
      <c r="B18" s="65" t="s">
        <v>47</v>
      </c>
      <c r="C18" s="66"/>
      <c r="D18" s="67"/>
      <c r="E18" s="23" t="s">
        <v>38</v>
      </c>
      <c r="F18" s="65" t="s">
        <v>39</v>
      </c>
      <c r="G18" s="66"/>
      <c r="H18" s="67"/>
      <c r="I18" s="29" t="s">
        <v>57</v>
      </c>
      <c r="J18" s="44" t="s">
        <v>70</v>
      </c>
      <c r="K18" s="43" t="s">
        <v>21</v>
      </c>
      <c r="L18" s="43" t="s">
        <v>16</v>
      </c>
      <c r="M18" s="43">
        <v>3</v>
      </c>
      <c r="N18" s="43" t="s">
        <v>22</v>
      </c>
      <c r="O18" s="43" t="s">
        <v>17</v>
      </c>
      <c r="P18" s="43" t="s">
        <v>18</v>
      </c>
      <c r="Q18" s="46">
        <v>1206472.1399999999</v>
      </c>
      <c r="R18" s="46">
        <v>883740.89</v>
      </c>
      <c r="S18" s="46">
        <v>883740.89</v>
      </c>
      <c r="T18" s="50">
        <v>55.03</v>
      </c>
      <c r="U18" s="54" t="s">
        <v>84</v>
      </c>
      <c r="V18" s="54"/>
      <c r="X18" s="1"/>
      <c r="Z18" s="1"/>
      <c r="AC18" s="1"/>
    </row>
    <row r="19" spans="1:33" s="2" customFormat="1" ht="71.25" customHeight="1">
      <c r="A19" s="4">
        <v>6</v>
      </c>
      <c r="B19" s="65" t="s">
        <v>50</v>
      </c>
      <c r="C19" s="66"/>
      <c r="D19" s="67"/>
      <c r="E19" s="29"/>
      <c r="F19" s="51"/>
      <c r="G19" s="52"/>
      <c r="H19" s="53"/>
      <c r="I19" s="29" t="s">
        <v>59</v>
      </c>
      <c r="J19" s="44" t="s">
        <v>73</v>
      </c>
      <c r="K19" s="43"/>
      <c r="L19" s="43"/>
      <c r="M19" s="43"/>
      <c r="N19" s="43"/>
      <c r="O19" s="43"/>
      <c r="P19" s="43"/>
      <c r="Q19" s="46">
        <v>2075214.49</v>
      </c>
      <c r="R19" s="46">
        <v>1458459.03</v>
      </c>
      <c r="S19" s="46">
        <v>1458459.03</v>
      </c>
      <c r="T19" s="50">
        <v>53.11</v>
      </c>
      <c r="U19" s="54" t="s">
        <v>84</v>
      </c>
      <c r="V19" s="54"/>
      <c r="X19" s="1"/>
      <c r="Z19" s="1"/>
      <c r="AC19" s="1"/>
    </row>
    <row r="20" spans="1:33" s="2" customFormat="1" ht="97.5" customHeight="1">
      <c r="A20" s="4">
        <v>7</v>
      </c>
      <c r="B20" s="65" t="s">
        <v>48</v>
      </c>
      <c r="C20" s="66"/>
      <c r="D20" s="67"/>
      <c r="E20" s="29" t="s">
        <v>34</v>
      </c>
      <c r="F20" s="65" t="s">
        <v>35</v>
      </c>
      <c r="G20" s="66"/>
      <c r="H20" s="67"/>
      <c r="I20" s="24" t="s">
        <v>58</v>
      </c>
      <c r="J20" s="44" t="s">
        <v>71</v>
      </c>
      <c r="K20" s="43" t="s">
        <v>23</v>
      </c>
      <c r="L20" s="43" t="s">
        <v>16</v>
      </c>
      <c r="M20" s="43">
        <v>3</v>
      </c>
      <c r="N20" s="43" t="s">
        <v>24</v>
      </c>
      <c r="O20" s="43" t="s">
        <v>17</v>
      </c>
      <c r="P20" s="43" t="s">
        <v>18</v>
      </c>
      <c r="Q20" s="46">
        <v>1259547.55</v>
      </c>
      <c r="R20" s="46">
        <v>870419.02</v>
      </c>
      <c r="S20" s="46">
        <v>870419.02</v>
      </c>
      <c r="T20" s="50">
        <v>41.61</v>
      </c>
      <c r="U20" s="54" t="s">
        <v>84</v>
      </c>
      <c r="V20" s="54"/>
      <c r="X20" s="1"/>
      <c r="Z20" s="1"/>
      <c r="AC20" s="1"/>
    </row>
    <row r="21" spans="1:33" s="2" customFormat="1" ht="71.25" customHeight="1">
      <c r="A21" s="4">
        <v>8</v>
      </c>
      <c r="B21" s="65" t="s">
        <v>46</v>
      </c>
      <c r="C21" s="66"/>
      <c r="D21" s="67"/>
      <c r="E21" s="22" t="s">
        <v>37</v>
      </c>
      <c r="F21" s="65" t="s">
        <v>36</v>
      </c>
      <c r="G21" s="66"/>
      <c r="H21" s="67"/>
      <c r="I21" s="29" t="s">
        <v>57</v>
      </c>
      <c r="J21" s="44" t="s">
        <v>69</v>
      </c>
      <c r="K21" s="43" t="s">
        <v>19</v>
      </c>
      <c r="L21" s="43" t="s">
        <v>16</v>
      </c>
      <c r="M21" s="43">
        <v>4</v>
      </c>
      <c r="N21" s="43" t="s">
        <v>20</v>
      </c>
      <c r="O21" s="43" t="s">
        <v>17</v>
      </c>
      <c r="P21" s="43" t="s">
        <v>18</v>
      </c>
      <c r="Q21" s="45">
        <v>949003.75</v>
      </c>
      <c r="R21" s="45">
        <v>655815.56999999995</v>
      </c>
      <c r="S21" s="45">
        <v>655815.56999999995</v>
      </c>
      <c r="T21" s="50">
        <v>40.65</v>
      </c>
      <c r="U21" s="54" t="s">
        <v>84</v>
      </c>
      <c r="V21" s="9"/>
      <c r="X21" s="1"/>
      <c r="Z21" s="1"/>
      <c r="AC21" s="1"/>
    </row>
    <row r="22" spans="1:33" s="63" customFormat="1" ht="71.25" customHeight="1">
      <c r="A22" s="4">
        <v>9</v>
      </c>
      <c r="B22" s="65" t="s">
        <v>51</v>
      </c>
      <c r="C22" s="66"/>
      <c r="D22" s="67"/>
      <c r="E22" s="29"/>
      <c r="F22" s="51"/>
      <c r="G22" s="52"/>
      <c r="H22" s="53"/>
      <c r="I22" s="29" t="s">
        <v>59</v>
      </c>
      <c r="J22" s="44" t="s">
        <v>74</v>
      </c>
      <c r="K22" s="43"/>
      <c r="L22" s="43"/>
      <c r="M22" s="43"/>
      <c r="N22" s="43"/>
      <c r="O22" s="43"/>
      <c r="P22" s="43"/>
      <c r="Q22" s="46">
        <v>3468122.15</v>
      </c>
      <c r="R22" s="46">
        <v>2437683.5699999998</v>
      </c>
      <c r="S22" s="46">
        <v>2437683.5699999998</v>
      </c>
      <c r="T22" s="50">
        <v>39.03</v>
      </c>
      <c r="U22" s="54" t="s">
        <v>84</v>
      </c>
      <c r="V22" s="54"/>
      <c r="X22" s="64"/>
      <c r="Z22" s="64"/>
      <c r="AC22" s="64"/>
    </row>
    <row r="23" spans="1:33" s="2" customFormat="1">
      <c r="A23" s="19"/>
      <c r="B23" s="14"/>
      <c r="C23" s="14"/>
      <c r="D23" s="14"/>
      <c r="E23" s="14"/>
      <c r="F23" s="14"/>
      <c r="G23" s="14"/>
      <c r="H23" s="14"/>
      <c r="I23" s="15"/>
      <c r="J23" s="20" t="s">
        <v>32</v>
      </c>
      <c r="K23" s="10"/>
      <c r="L23" s="10"/>
      <c r="M23" s="10"/>
      <c r="N23" s="10"/>
      <c r="O23" s="10"/>
      <c r="P23" s="10"/>
      <c r="Q23" s="16">
        <f>SUM(Q14:Q22)</f>
        <v>30801431.599999998</v>
      </c>
      <c r="R23" s="16">
        <f>SUM(R14:R22)</f>
        <v>20435792.559999999</v>
      </c>
      <c r="S23" s="16">
        <f>SUM(S14:S22)</f>
        <v>20435792.559999999</v>
      </c>
      <c r="T23" s="8"/>
      <c r="U23" s="13"/>
      <c r="V23" s="13"/>
      <c r="X23" s="1"/>
      <c r="Z23" s="1"/>
    </row>
    <row r="24" spans="1:33" s="2" customFormat="1">
      <c r="A24" s="3"/>
      <c r="B24" s="3"/>
      <c r="C24" s="3"/>
      <c r="D24" s="3"/>
      <c r="E24" s="3"/>
      <c r="F24" s="3"/>
      <c r="G24" s="3"/>
      <c r="H24" s="3"/>
      <c r="I24" s="3"/>
      <c r="J24" s="78" t="s">
        <v>68</v>
      </c>
      <c r="K24" s="79"/>
      <c r="L24" s="79"/>
      <c r="M24" s="79"/>
      <c r="N24" s="79"/>
      <c r="O24" s="79"/>
      <c r="P24" s="79"/>
      <c r="Q24" s="79"/>
      <c r="R24" s="80"/>
      <c r="S24" s="3"/>
      <c r="T24" s="3"/>
      <c r="U24" s="3"/>
      <c r="V24" s="3"/>
    </row>
    <row r="25" spans="1:33" s="2" customFormat="1" ht="38.25">
      <c r="A25" s="25" t="s">
        <v>26</v>
      </c>
      <c r="B25" s="26" t="s">
        <v>8</v>
      </c>
      <c r="C25" s="27" t="s">
        <v>0</v>
      </c>
      <c r="D25" s="27" t="s">
        <v>1</v>
      </c>
      <c r="E25" s="27" t="s">
        <v>2</v>
      </c>
      <c r="F25" s="27" t="s">
        <v>3</v>
      </c>
      <c r="G25" s="27" t="s">
        <v>4</v>
      </c>
      <c r="H25" s="27" t="s">
        <v>5</v>
      </c>
      <c r="I25" s="26" t="s">
        <v>6</v>
      </c>
      <c r="J25" s="26" t="s">
        <v>7</v>
      </c>
      <c r="K25" s="26" t="s">
        <v>9</v>
      </c>
      <c r="L25" s="26" t="s">
        <v>10</v>
      </c>
      <c r="M25" s="26" t="s">
        <v>11</v>
      </c>
      <c r="N25" s="26" t="s">
        <v>12</v>
      </c>
      <c r="O25" s="26" t="s">
        <v>13</v>
      </c>
      <c r="P25" s="26" t="s">
        <v>14</v>
      </c>
      <c r="Q25" s="26" t="s">
        <v>15</v>
      </c>
      <c r="R25" s="26" t="s">
        <v>25</v>
      </c>
      <c r="S25" s="26" t="s">
        <v>33</v>
      </c>
      <c r="T25" s="28" t="s">
        <v>27</v>
      </c>
      <c r="U25" s="26" t="s">
        <v>28</v>
      </c>
      <c r="V25" s="26" t="s">
        <v>29</v>
      </c>
    </row>
    <row r="26" spans="1:33" s="2" customFormat="1" ht="85.5" customHeight="1">
      <c r="A26" s="32">
        <v>1</v>
      </c>
      <c r="B26" s="81" t="s">
        <v>53</v>
      </c>
      <c r="C26" s="81"/>
      <c r="D26" s="81"/>
      <c r="E26" s="33" t="s">
        <v>43</v>
      </c>
      <c r="F26" s="81" t="s">
        <v>42</v>
      </c>
      <c r="G26" s="81"/>
      <c r="H26" s="81"/>
      <c r="I26" s="33" t="s">
        <v>62</v>
      </c>
      <c r="J26" s="47" t="s">
        <v>78</v>
      </c>
      <c r="K26" s="49"/>
      <c r="L26" s="49"/>
      <c r="M26" s="49"/>
      <c r="N26" s="49"/>
      <c r="O26" s="49"/>
      <c r="P26" s="49"/>
      <c r="Q26" s="48">
        <v>2184631.44</v>
      </c>
      <c r="R26" s="48">
        <v>1509704.63</v>
      </c>
      <c r="S26" s="36" t="s">
        <v>44</v>
      </c>
      <c r="T26" s="32" t="s">
        <v>44</v>
      </c>
      <c r="U26" s="32" t="s">
        <v>44</v>
      </c>
      <c r="V26" s="32" t="s">
        <v>45</v>
      </c>
    </row>
    <row r="27" spans="1:33" s="2" customFormat="1" ht="85.5" customHeight="1">
      <c r="A27" s="9">
        <v>2</v>
      </c>
      <c r="B27" s="65" t="s">
        <v>56</v>
      </c>
      <c r="C27" s="66"/>
      <c r="D27" s="67"/>
      <c r="E27" s="22" t="s">
        <v>41</v>
      </c>
      <c r="F27" s="65" t="s">
        <v>40</v>
      </c>
      <c r="G27" s="66"/>
      <c r="H27" s="67"/>
      <c r="I27" s="29" t="s">
        <v>63</v>
      </c>
      <c r="J27" s="44" t="s">
        <v>79</v>
      </c>
      <c r="K27" s="43"/>
      <c r="L27" s="43"/>
      <c r="M27" s="43"/>
      <c r="N27" s="43"/>
      <c r="O27" s="43"/>
      <c r="P27" s="43"/>
      <c r="Q27" s="46">
        <v>410927.69</v>
      </c>
      <c r="R27" s="46">
        <v>186850.48</v>
      </c>
      <c r="S27" s="36" t="s">
        <v>45</v>
      </c>
      <c r="T27" s="32" t="s">
        <v>45</v>
      </c>
      <c r="U27" s="32" t="s">
        <v>45</v>
      </c>
      <c r="V27" s="32" t="s">
        <v>45</v>
      </c>
    </row>
    <row r="28" spans="1:33" s="2" customFormat="1" ht="125.25" customHeight="1">
      <c r="A28" s="32">
        <v>3</v>
      </c>
      <c r="B28" s="65" t="s">
        <v>64</v>
      </c>
      <c r="C28" s="66"/>
      <c r="D28" s="67"/>
      <c r="E28" s="29"/>
      <c r="F28" s="40"/>
      <c r="G28" s="41"/>
      <c r="H28" s="42"/>
      <c r="I28" s="29" t="s">
        <v>63</v>
      </c>
      <c r="J28" s="34" t="s">
        <v>80</v>
      </c>
      <c r="K28" s="35"/>
      <c r="L28" s="35"/>
      <c r="M28" s="35"/>
      <c r="N28" s="35"/>
      <c r="O28" s="35"/>
      <c r="P28" s="35"/>
      <c r="Q28" s="36">
        <v>818816.41</v>
      </c>
      <c r="R28" s="36">
        <v>522224.86</v>
      </c>
      <c r="S28" s="36"/>
      <c r="T28" s="32"/>
      <c r="U28" s="32"/>
      <c r="V28" s="32"/>
    </row>
    <row r="29" spans="1:33" s="2" customFormat="1" ht="85.5" customHeight="1">
      <c r="A29" s="32">
        <v>4</v>
      </c>
      <c r="B29" s="65" t="s">
        <v>65</v>
      </c>
      <c r="C29" s="66"/>
      <c r="D29" s="67"/>
      <c r="E29" s="29"/>
      <c r="F29" s="40"/>
      <c r="G29" s="41"/>
      <c r="H29" s="42"/>
      <c r="I29" s="29" t="s">
        <v>63</v>
      </c>
      <c r="J29" s="34" t="s">
        <v>81</v>
      </c>
      <c r="K29" s="35"/>
      <c r="L29" s="35"/>
      <c r="M29" s="35"/>
      <c r="N29" s="35"/>
      <c r="O29" s="35"/>
      <c r="P29" s="35"/>
      <c r="Q29" s="36">
        <v>1374756.93</v>
      </c>
      <c r="R29" s="36">
        <v>539234.71</v>
      </c>
      <c r="S29" s="36"/>
      <c r="T29" s="32"/>
      <c r="U29" s="32"/>
      <c r="V29" s="32"/>
    </row>
    <row r="30" spans="1:33" s="38" customFormat="1" ht="85.5" customHeight="1">
      <c r="A30" s="9">
        <v>5</v>
      </c>
      <c r="B30" s="65" t="s">
        <v>66</v>
      </c>
      <c r="C30" s="66"/>
      <c r="D30" s="67"/>
      <c r="E30" s="22" t="s">
        <v>41</v>
      </c>
      <c r="F30" s="65" t="s">
        <v>40</v>
      </c>
      <c r="G30" s="66"/>
      <c r="H30" s="67"/>
      <c r="I30" s="29" t="s">
        <v>63</v>
      </c>
      <c r="J30" s="11" t="s">
        <v>82</v>
      </c>
      <c r="K30" s="10"/>
      <c r="L30" s="10"/>
      <c r="M30" s="10"/>
      <c r="N30" s="10"/>
      <c r="O30" s="10"/>
      <c r="P30" s="10"/>
      <c r="Q30" s="12">
        <v>3041979.5</v>
      </c>
      <c r="R30" s="12">
        <v>2050523.2</v>
      </c>
      <c r="S30" s="12" t="s">
        <v>45</v>
      </c>
      <c r="T30" s="9" t="s">
        <v>45</v>
      </c>
      <c r="U30" s="9" t="s">
        <v>45</v>
      </c>
      <c r="V30" s="9" t="s">
        <v>45</v>
      </c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</row>
    <row r="31" spans="1:33" s="2" customFormat="1">
      <c r="A31" s="3"/>
      <c r="B31" s="3"/>
      <c r="C31" s="3"/>
      <c r="D31" s="3"/>
      <c r="E31" s="3"/>
      <c r="F31" s="3"/>
      <c r="G31" s="3"/>
      <c r="H31" s="3"/>
      <c r="I31" s="3"/>
      <c r="J31" s="30" t="s">
        <v>32</v>
      </c>
      <c r="K31" s="31"/>
      <c r="L31" s="31"/>
      <c r="M31" s="31"/>
      <c r="N31" s="31"/>
      <c r="O31" s="31"/>
      <c r="P31" s="31"/>
      <c r="Q31" s="37">
        <f>SUM(Q26:Q30)</f>
        <v>7831111.9699999997</v>
      </c>
      <c r="R31" s="37">
        <f>SUM(R26:R30)</f>
        <v>4808537.88</v>
      </c>
      <c r="S31" s="3"/>
      <c r="T31" s="3"/>
      <c r="U31" s="3"/>
      <c r="V31" s="3"/>
    </row>
    <row r="32" spans="1:33">
      <c r="B32" s="2" t="s">
        <v>83</v>
      </c>
    </row>
  </sheetData>
  <autoFilter ref="I12:S12">
    <filterColumn colId="9"/>
  </autoFilter>
  <mergeCells count="24">
    <mergeCell ref="F27:H27"/>
    <mergeCell ref="B28:D28"/>
    <mergeCell ref="B29:D29"/>
    <mergeCell ref="F30:H30"/>
    <mergeCell ref="B26:D26"/>
    <mergeCell ref="F26:H26"/>
    <mergeCell ref="B30:D30"/>
    <mergeCell ref="B27:D27"/>
    <mergeCell ref="A5:I9"/>
    <mergeCell ref="J11:R11"/>
    <mergeCell ref="B13:V13"/>
    <mergeCell ref="J24:R24"/>
    <mergeCell ref="B22:D22"/>
    <mergeCell ref="F18:H18"/>
    <mergeCell ref="B19:D19"/>
    <mergeCell ref="B20:D20"/>
    <mergeCell ref="F20:H20"/>
    <mergeCell ref="B21:D21"/>
    <mergeCell ref="F21:H21"/>
    <mergeCell ref="B14:D14"/>
    <mergeCell ref="B15:D15"/>
    <mergeCell ref="B16:D16"/>
    <mergeCell ref="B17:D17"/>
    <mergeCell ref="B18:D18"/>
  </mergeCells>
  <pageMargins left="0.23622047244094491" right="0.23622047244094491" top="0.74803149606299213" bottom="0.74803149606299213" header="0.31496062992125984" footer="0.31496062992125984"/>
  <pageSetup paperSize="9" scale="66" fitToWidth="2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Użytkownik systemu Windows</cp:lastModifiedBy>
  <cp:lastPrinted>2018-07-31T10:32:34Z</cp:lastPrinted>
  <dcterms:created xsi:type="dcterms:W3CDTF">2018-03-28T08:48:56Z</dcterms:created>
  <dcterms:modified xsi:type="dcterms:W3CDTF">2019-01-03T08:05:45Z</dcterms:modified>
</cp:coreProperties>
</file>