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/>
  </bookViews>
  <sheets>
    <sheet name="ppg rocznie" sheetId="5" r:id="rId1"/>
  </sheets>
  <calcPr calcId="145621"/>
</workbook>
</file>

<file path=xl/calcChain.xml><?xml version="1.0" encoding="utf-8"?>
<calcChain xmlns="http://schemas.openxmlformats.org/spreadsheetml/2006/main">
  <c r="B8" i="5" l="1"/>
  <c r="B9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7" i="5"/>
  <c r="B6" i="5"/>
  <c r="B5" i="5"/>
  <c r="W34" i="5" l="1"/>
</calcChain>
</file>

<file path=xl/sharedStrings.xml><?xml version="1.0" encoding="utf-8"?>
<sst xmlns="http://schemas.openxmlformats.org/spreadsheetml/2006/main" count="375" uniqueCount="132">
  <si>
    <t>Lp.</t>
  </si>
  <si>
    <t>Kod</t>
  </si>
  <si>
    <t>Poczta</t>
  </si>
  <si>
    <t>NIP</t>
  </si>
  <si>
    <t>Punkt poboru</t>
  </si>
  <si>
    <t>Nr gazomierza</t>
  </si>
  <si>
    <t>Grupa taryfowa</t>
  </si>
  <si>
    <t>Nr punktu poboru</t>
  </si>
  <si>
    <t>Ulica</t>
  </si>
  <si>
    <t>Nr lokalu</t>
  </si>
  <si>
    <t>W-3.6</t>
  </si>
  <si>
    <t>W-4</t>
  </si>
  <si>
    <t>W-1.1</t>
  </si>
  <si>
    <t>Zużycie w MWh</t>
  </si>
  <si>
    <t>Obiekt</t>
  </si>
  <si>
    <t>Szczecin</t>
  </si>
  <si>
    <t>W-6A</t>
  </si>
  <si>
    <t>Kocioł Gazowy CO</t>
  </si>
  <si>
    <t>Gryfice</t>
  </si>
  <si>
    <t>Wojewódzki Ośrodek Medycyny Pracy</t>
  </si>
  <si>
    <t>70-347</t>
  </si>
  <si>
    <t>Bolesława Śmiałego</t>
  </si>
  <si>
    <t>Aleja Żołnierza</t>
  </si>
  <si>
    <t>00077657</t>
  </si>
  <si>
    <t>kocioł gazowy jednofunkcyjny</t>
  </si>
  <si>
    <t>kocioł gazowy co i cw</t>
  </si>
  <si>
    <t>kocioł gazowy</t>
  </si>
  <si>
    <t>71-460</t>
  </si>
  <si>
    <t>Broniewskiego</t>
  </si>
  <si>
    <t>piecyk kąpielowy</t>
  </si>
  <si>
    <t>00090752</t>
  </si>
  <si>
    <t>palnik laboratoryjny szt 62</t>
  </si>
  <si>
    <t>00347091</t>
  </si>
  <si>
    <t>W-2.1</t>
  </si>
  <si>
    <t>taboret gazowy szt2</t>
  </si>
  <si>
    <t>00091399</t>
  </si>
  <si>
    <t>kocioł gazowy CO jednofunkcyjny</t>
  </si>
  <si>
    <t>466</t>
  </si>
  <si>
    <t>W-5</t>
  </si>
  <si>
    <t>1013</t>
  </si>
  <si>
    <t>SPSZOZ "Zdroje"</t>
  </si>
  <si>
    <t>70-780</t>
  </si>
  <si>
    <t>Mączna</t>
  </si>
  <si>
    <t>Kocioł gazowy co i cw szt.2</t>
  </si>
  <si>
    <t>Żołnierska</t>
  </si>
  <si>
    <t>946318</t>
  </si>
  <si>
    <t>kocioł gazowy co</t>
  </si>
  <si>
    <t>Słowackiego</t>
  </si>
  <si>
    <t>05547454</t>
  </si>
  <si>
    <t>Marii Skłodowskiej-Curie</t>
  </si>
  <si>
    <t>5512025</t>
  </si>
  <si>
    <t xml:space="preserve">Mączna </t>
  </si>
  <si>
    <t>4b</t>
  </si>
  <si>
    <t>150403</t>
  </si>
  <si>
    <t>994266</t>
  </si>
  <si>
    <t>kocioł parowy szt.3</t>
  </si>
  <si>
    <t>kocioł gazowy co i cw szt2</t>
  </si>
  <si>
    <t>70-526</t>
  </si>
  <si>
    <t xml:space="preserve">Mazowiecka </t>
  </si>
  <si>
    <t>Choszczno</t>
  </si>
  <si>
    <t>Zielna</t>
  </si>
  <si>
    <t>26654468</t>
  </si>
  <si>
    <t>Mieszkowice</t>
  </si>
  <si>
    <t>1a/5</t>
  </si>
  <si>
    <t>Korczaka</t>
  </si>
  <si>
    <t>00128332</t>
  </si>
  <si>
    <t>Dębno</t>
  </si>
  <si>
    <t xml:space="preserve">Piłsudskiego </t>
  </si>
  <si>
    <t>00127031</t>
  </si>
  <si>
    <t>Nowogardzka</t>
  </si>
  <si>
    <t>Goleniów</t>
  </si>
  <si>
    <t>2a</t>
  </si>
  <si>
    <t>00101066</t>
  </si>
  <si>
    <t>Trzebiatów</t>
  </si>
  <si>
    <t>II Pułku Ułanów</t>
  </si>
  <si>
    <t>00006739</t>
  </si>
  <si>
    <t>3 Maja</t>
  </si>
  <si>
    <t>1b</t>
  </si>
  <si>
    <t>018618</t>
  </si>
  <si>
    <t>Łobez</t>
  </si>
  <si>
    <t>Waryńskiego</t>
  </si>
  <si>
    <t>026218</t>
  </si>
  <si>
    <t>Nowogard</t>
  </si>
  <si>
    <t>086893</t>
  </si>
  <si>
    <t>Police</t>
  </si>
  <si>
    <t>Grunwaldzka</t>
  </si>
  <si>
    <t>18 dz.2381</t>
  </si>
  <si>
    <t>00299421</t>
  </si>
  <si>
    <t>kocioł gazowy co z zasobnikiem</t>
  </si>
  <si>
    <t>Wojska Polskiego</t>
  </si>
  <si>
    <t>5340728</t>
  </si>
  <si>
    <t>00129627</t>
  </si>
  <si>
    <t>Gryfińska</t>
  </si>
  <si>
    <t>00211784</t>
  </si>
  <si>
    <t>Wałcz</t>
  </si>
  <si>
    <t>Dąbrowskiego</t>
  </si>
  <si>
    <t>00007356</t>
  </si>
  <si>
    <t>70-540</t>
  </si>
  <si>
    <t xml:space="preserve">Korsarzy </t>
  </si>
  <si>
    <t>kocioł grzewczy</t>
  </si>
  <si>
    <t>71-455</t>
  </si>
  <si>
    <t>Arkońska</t>
  </si>
  <si>
    <t>00098450</t>
  </si>
  <si>
    <t>kuchenka gazowa szt.3</t>
  </si>
  <si>
    <t>00828678</t>
  </si>
  <si>
    <t>Zamek Książąt Pomorskich</t>
  </si>
  <si>
    <t>Korsarzy</t>
  </si>
  <si>
    <t>kocioł gazowy co  szt.2</t>
  </si>
  <si>
    <t>5925201001/A</t>
  </si>
  <si>
    <t>Zachodniopomorskie Centrum Doskonalenia Nauczycieli</t>
  </si>
  <si>
    <t>Wojewódzka Stacja Pogotowia Ratunkowego w Szczecinie</t>
  </si>
  <si>
    <t>Urząd Marszałkowski Województwa Zachodniopomorskiego</t>
  </si>
  <si>
    <t>Zachodniopomorskie Centrum Kształcenia Zawodowego i Ustawicznego w Szczecinie</t>
  </si>
  <si>
    <t>Samodzielny Publiczny Wojewódzki Szpital Zespolony</t>
  </si>
  <si>
    <t>id</t>
  </si>
  <si>
    <t>Stargard</t>
  </si>
  <si>
    <t>OSD</t>
  </si>
  <si>
    <t>Polska Spółka Gazownictwa Sp. z o.o.</t>
  </si>
  <si>
    <t>Odbiorca</t>
  </si>
  <si>
    <t>Nabywca / Płatnik</t>
  </si>
  <si>
    <t>Zamawiający</t>
  </si>
  <si>
    <t>Województwo Zachodniopomorskie</t>
  </si>
  <si>
    <t>Zał. 1 do Istotnych postanowień umowy</t>
  </si>
  <si>
    <t>Trzygłowska</t>
  </si>
  <si>
    <t>00310344</t>
  </si>
  <si>
    <t>72-300</t>
  </si>
  <si>
    <t>70-236</t>
  </si>
  <si>
    <t xml:space="preserve">Sowińskiego </t>
  </si>
  <si>
    <t>00032470</t>
  </si>
  <si>
    <t>00038176</t>
  </si>
  <si>
    <t>Uwagi</t>
  </si>
  <si>
    <t>przyjeto zużycie zgodne z nowym wnioskiem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</si>
</sst>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4"/>
  <sheetViews>
    <sheetView tabSelected="1" workbookViewId="0">
      <selection activeCell="D37" sqref="D37"/>
    </sheetView>
  </sheetViews>
  <sheetFormatPr defaultColWidth="7.140625" defaultRowHeight="11.25" x14ac:dyDescent="0.25"/>
  <cols>
    <col min="1" max="1" width="2.7109375" style="5" bestFit="1" customWidth="1"/>
    <col min="2" max="2" width="3" style="3" bestFit="1" customWidth="1"/>
    <col min="3" max="3" width="17.7109375" style="50" customWidth="1"/>
    <col min="4" max="4" width="5.7109375" style="3" bestFit="1" customWidth="1"/>
    <col min="5" max="5" width="6.5703125" style="3" bestFit="1" customWidth="1"/>
    <col min="6" max="6" width="11.28515625" style="50" bestFit="1" customWidth="1"/>
    <col min="7" max="7" width="7" style="3" bestFit="1" customWidth="1"/>
    <col min="8" max="8" width="9.5703125" style="3" bestFit="1" customWidth="1"/>
    <col min="9" max="9" width="21.7109375" style="50" bestFit="1" customWidth="1"/>
    <col min="10" max="10" width="5.7109375" style="3" bestFit="1" customWidth="1"/>
    <col min="11" max="11" width="6.42578125" style="3" bestFit="1" customWidth="1"/>
    <col min="12" max="12" width="10.85546875" style="3" bestFit="1" customWidth="1"/>
    <col min="13" max="13" width="5.140625" style="3" bestFit="1" customWidth="1"/>
    <col min="14" max="14" width="9.5703125" style="3" bestFit="1" customWidth="1"/>
    <col min="15" max="15" width="11.42578125" style="50" customWidth="1"/>
    <col min="16" max="16" width="6.42578125" style="3" bestFit="1" customWidth="1"/>
    <col min="17" max="17" width="9.5703125" style="3" bestFit="1" customWidth="1"/>
    <col min="18" max="18" width="17.85546875" style="3" bestFit="1" customWidth="1"/>
    <col min="19" max="19" width="8.28515625" style="3" bestFit="1" customWidth="1"/>
    <col min="20" max="20" width="11" style="35" bestFit="1" customWidth="1"/>
    <col min="21" max="21" width="9.5703125" style="3" bestFit="1" customWidth="1"/>
    <col min="22" max="22" width="7" style="3" bestFit="1" customWidth="1"/>
    <col min="23" max="23" width="6.5703125" style="3" bestFit="1" customWidth="1"/>
    <col min="24" max="24" width="26" style="2" bestFit="1" customWidth="1"/>
    <col min="25" max="25" width="30.7109375" style="2" bestFit="1" customWidth="1"/>
    <col min="26" max="55" width="7.140625" style="2"/>
    <col min="56" max="16384" width="7.140625" style="3"/>
  </cols>
  <sheetData>
    <row r="1" spans="1:55" x14ac:dyDescent="0.25">
      <c r="A1" s="51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55" s="5" customFormat="1" x14ac:dyDescent="0.25">
      <c r="A2" s="53" t="s">
        <v>114</v>
      </c>
      <c r="B2" s="52" t="s">
        <v>0</v>
      </c>
      <c r="C2" s="59" t="s">
        <v>120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52"/>
      <c r="O2" s="44"/>
      <c r="P2" s="58" t="s">
        <v>4</v>
      </c>
      <c r="Q2" s="58"/>
      <c r="R2" s="58"/>
      <c r="S2" s="58"/>
      <c r="T2" s="58"/>
      <c r="U2" s="58"/>
      <c r="V2" s="58"/>
      <c r="W2" s="58"/>
      <c r="X2" s="58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</row>
    <row r="3" spans="1:55" s="5" customFormat="1" ht="22.5" x14ac:dyDescent="0.25">
      <c r="A3" s="53"/>
      <c r="B3" s="52"/>
      <c r="C3" s="44" t="s">
        <v>119</v>
      </c>
      <c r="D3" s="1" t="s">
        <v>1</v>
      </c>
      <c r="E3" s="1" t="s">
        <v>2</v>
      </c>
      <c r="F3" s="44" t="s">
        <v>8</v>
      </c>
      <c r="G3" s="1" t="s">
        <v>9</v>
      </c>
      <c r="H3" s="1" t="s">
        <v>3</v>
      </c>
      <c r="I3" s="44" t="s">
        <v>118</v>
      </c>
      <c r="J3" s="1" t="s">
        <v>1</v>
      </c>
      <c r="K3" s="1" t="s">
        <v>2</v>
      </c>
      <c r="L3" s="1" t="s">
        <v>8</v>
      </c>
      <c r="M3" s="1" t="s">
        <v>9</v>
      </c>
      <c r="N3" s="1" t="s">
        <v>3</v>
      </c>
      <c r="O3" s="44" t="s">
        <v>14</v>
      </c>
      <c r="P3" s="6" t="s">
        <v>1</v>
      </c>
      <c r="Q3" s="6" t="s">
        <v>2</v>
      </c>
      <c r="R3" s="6" t="s">
        <v>8</v>
      </c>
      <c r="S3" s="6" t="s">
        <v>9</v>
      </c>
      <c r="T3" s="7" t="s">
        <v>5</v>
      </c>
      <c r="U3" s="6" t="s">
        <v>7</v>
      </c>
      <c r="V3" s="6" t="s">
        <v>6</v>
      </c>
      <c r="W3" s="6" t="s">
        <v>13</v>
      </c>
      <c r="X3" s="8" t="s">
        <v>116</v>
      </c>
      <c r="Y3" s="8" t="s">
        <v>130</v>
      </c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</row>
    <row r="4" spans="1:55" s="16" customFormat="1" ht="22.5" x14ac:dyDescent="0.25">
      <c r="A4" s="9">
        <v>1</v>
      </c>
      <c r="B4" s="11">
        <v>1</v>
      </c>
      <c r="C4" s="46" t="s">
        <v>19</v>
      </c>
      <c r="D4" s="12" t="s">
        <v>20</v>
      </c>
      <c r="E4" s="12" t="s">
        <v>15</v>
      </c>
      <c r="F4" s="46" t="s">
        <v>21</v>
      </c>
      <c r="G4" s="12">
        <v>33</v>
      </c>
      <c r="H4" s="12">
        <v>8522191262</v>
      </c>
      <c r="I4" s="46"/>
      <c r="J4" s="12"/>
      <c r="K4" s="12"/>
      <c r="L4" s="12"/>
      <c r="M4" s="12"/>
      <c r="N4" s="12"/>
      <c r="O4" s="46" t="s">
        <v>17</v>
      </c>
      <c r="P4" s="12"/>
      <c r="Q4" s="12" t="s">
        <v>115</v>
      </c>
      <c r="R4" s="12" t="s">
        <v>22</v>
      </c>
      <c r="S4" s="12">
        <v>12</v>
      </c>
      <c r="T4" s="13" t="s">
        <v>23</v>
      </c>
      <c r="U4" s="12">
        <v>1400795002</v>
      </c>
      <c r="V4" s="12" t="s">
        <v>11</v>
      </c>
      <c r="W4" s="14">
        <v>108.9</v>
      </c>
      <c r="X4" s="15" t="s">
        <v>117</v>
      </c>
      <c r="Y4" s="40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16" customFormat="1" ht="22.5" x14ac:dyDescent="0.25">
      <c r="A5" s="55">
        <v>2</v>
      </c>
      <c r="B5" s="11">
        <f>B4+1</f>
        <v>2</v>
      </c>
      <c r="C5" s="46" t="s">
        <v>121</v>
      </c>
      <c r="D5" s="12" t="s">
        <v>97</v>
      </c>
      <c r="E5" s="12" t="s">
        <v>15</v>
      </c>
      <c r="F5" s="46" t="s">
        <v>98</v>
      </c>
      <c r="G5" s="12">
        <v>34</v>
      </c>
      <c r="H5" s="12">
        <v>8512871498</v>
      </c>
      <c r="I5" s="46" t="s">
        <v>109</v>
      </c>
      <c r="J5" s="12" t="s">
        <v>126</v>
      </c>
      <c r="K5" s="12" t="s">
        <v>15</v>
      </c>
      <c r="L5" s="12" t="s">
        <v>127</v>
      </c>
      <c r="M5" s="12">
        <v>68</v>
      </c>
      <c r="N5" s="12">
        <v>8511165752</v>
      </c>
      <c r="O5" s="46" t="s">
        <v>24</v>
      </c>
      <c r="P5" s="12" t="s">
        <v>126</v>
      </c>
      <c r="Q5" s="12" t="s">
        <v>15</v>
      </c>
      <c r="R5" s="12" t="s">
        <v>127</v>
      </c>
      <c r="S5" s="12">
        <v>68</v>
      </c>
      <c r="T5" s="41" t="s">
        <v>128</v>
      </c>
      <c r="U5" s="42">
        <v>1401959080</v>
      </c>
      <c r="V5" s="42" t="s">
        <v>10</v>
      </c>
      <c r="W5" s="43">
        <v>75.27</v>
      </c>
      <c r="X5" s="15" t="s">
        <v>117</v>
      </c>
      <c r="Y5" s="40" t="s">
        <v>131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16" customFormat="1" ht="22.5" x14ac:dyDescent="0.25">
      <c r="A6" s="55"/>
      <c r="B6" s="11">
        <f>B5+1</f>
        <v>3</v>
      </c>
      <c r="C6" s="46" t="s">
        <v>121</v>
      </c>
      <c r="D6" s="12" t="s">
        <v>97</v>
      </c>
      <c r="E6" s="12" t="s">
        <v>15</v>
      </c>
      <c r="F6" s="46" t="s">
        <v>98</v>
      </c>
      <c r="G6" s="12">
        <v>34</v>
      </c>
      <c r="H6" s="12">
        <v>8512871498</v>
      </c>
      <c r="I6" s="46" t="s">
        <v>109</v>
      </c>
      <c r="J6" s="12" t="s">
        <v>126</v>
      </c>
      <c r="K6" s="12" t="s">
        <v>15</v>
      </c>
      <c r="L6" s="12" t="s">
        <v>127</v>
      </c>
      <c r="M6" s="12">
        <v>68</v>
      </c>
      <c r="N6" s="12">
        <v>8511165752</v>
      </c>
      <c r="O6" s="46" t="s">
        <v>24</v>
      </c>
      <c r="P6" s="12" t="s">
        <v>126</v>
      </c>
      <c r="Q6" s="12" t="s">
        <v>15</v>
      </c>
      <c r="R6" s="12" t="s">
        <v>127</v>
      </c>
      <c r="S6" s="12">
        <v>68</v>
      </c>
      <c r="T6" s="41" t="s">
        <v>129</v>
      </c>
      <c r="U6" s="42">
        <v>1400680971</v>
      </c>
      <c r="V6" s="42" t="s">
        <v>10</v>
      </c>
      <c r="W6" s="43">
        <v>80.45</v>
      </c>
      <c r="X6" s="15" t="s">
        <v>117</v>
      </c>
      <c r="Y6" s="40" t="s">
        <v>131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27" customFormat="1" ht="33.75" x14ac:dyDescent="0.25">
      <c r="A7" s="54">
        <v>3</v>
      </c>
      <c r="B7" s="22">
        <f>B6+1</f>
        <v>4</v>
      </c>
      <c r="C7" s="48" t="s">
        <v>121</v>
      </c>
      <c r="D7" s="23" t="s">
        <v>97</v>
      </c>
      <c r="E7" s="23" t="s">
        <v>15</v>
      </c>
      <c r="F7" s="48" t="s">
        <v>98</v>
      </c>
      <c r="G7" s="23">
        <v>34</v>
      </c>
      <c r="H7" s="23">
        <v>8512871498</v>
      </c>
      <c r="I7" s="48" t="s">
        <v>112</v>
      </c>
      <c r="J7" s="23" t="s">
        <v>27</v>
      </c>
      <c r="K7" s="23" t="s">
        <v>15</v>
      </c>
      <c r="L7" s="23" t="s">
        <v>28</v>
      </c>
      <c r="M7" s="23">
        <v>9</v>
      </c>
      <c r="N7" s="23">
        <v>8513171030</v>
      </c>
      <c r="O7" s="48" t="s">
        <v>29</v>
      </c>
      <c r="P7" s="23"/>
      <c r="Q7" s="23" t="s">
        <v>15</v>
      </c>
      <c r="R7" s="23" t="s">
        <v>28</v>
      </c>
      <c r="S7" s="24">
        <v>15</v>
      </c>
      <c r="T7" s="25" t="s">
        <v>30</v>
      </c>
      <c r="U7" s="23">
        <v>1406457012</v>
      </c>
      <c r="V7" s="23" t="s">
        <v>12</v>
      </c>
      <c r="W7" s="26">
        <v>0.2</v>
      </c>
      <c r="X7" s="15" t="s">
        <v>117</v>
      </c>
      <c r="Y7" s="40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27" customFormat="1" ht="33.75" x14ac:dyDescent="0.25">
      <c r="A8" s="54"/>
      <c r="B8" s="22">
        <f t="shared" ref="B8:B11" si="0">B7+1</f>
        <v>5</v>
      </c>
      <c r="C8" s="48" t="s">
        <v>121</v>
      </c>
      <c r="D8" s="23" t="s">
        <v>97</v>
      </c>
      <c r="E8" s="23" t="s">
        <v>15</v>
      </c>
      <c r="F8" s="48" t="s">
        <v>98</v>
      </c>
      <c r="G8" s="23">
        <v>34</v>
      </c>
      <c r="H8" s="23">
        <v>8512871498</v>
      </c>
      <c r="I8" s="48" t="s">
        <v>112</v>
      </c>
      <c r="J8" s="23" t="s">
        <v>27</v>
      </c>
      <c r="K8" s="23" t="s">
        <v>15</v>
      </c>
      <c r="L8" s="23" t="s">
        <v>28</v>
      </c>
      <c r="M8" s="23">
        <v>9</v>
      </c>
      <c r="N8" s="23">
        <v>8513171030</v>
      </c>
      <c r="O8" s="48" t="s">
        <v>31</v>
      </c>
      <c r="P8" s="23"/>
      <c r="Q8" s="23" t="s">
        <v>15</v>
      </c>
      <c r="R8" s="23" t="s">
        <v>28</v>
      </c>
      <c r="S8" s="24">
        <v>13</v>
      </c>
      <c r="T8" s="25" t="s">
        <v>32</v>
      </c>
      <c r="U8" s="23">
        <v>1406457011</v>
      </c>
      <c r="V8" s="23" t="s">
        <v>33</v>
      </c>
      <c r="W8" s="26">
        <v>4</v>
      </c>
      <c r="X8" s="15" t="s">
        <v>117</v>
      </c>
      <c r="Y8" s="40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27" customFormat="1" ht="33.75" x14ac:dyDescent="0.25">
      <c r="A9" s="54"/>
      <c r="B9" s="22">
        <f t="shared" si="0"/>
        <v>6</v>
      </c>
      <c r="C9" s="48" t="s">
        <v>121</v>
      </c>
      <c r="D9" s="23" t="s">
        <v>97</v>
      </c>
      <c r="E9" s="23" t="s">
        <v>15</v>
      </c>
      <c r="F9" s="48" t="s">
        <v>98</v>
      </c>
      <c r="G9" s="23">
        <v>34</v>
      </c>
      <c r="H9" s="23">
        <v>8512871498</v>
      </c>
      <c r="I9" s="48" t="s">
        <v>112</v>
      </c>
      <c r="J9" s="23" t="s">
        <v>27</v>
      </c>
      <c r="K9" s="23" t="s">
        <v>15</v>
      </c>
      <c r="L9" s="23" t="s">
        <v>28</v>
      </c>
      <c r="M9" s="23">
        <v>9</v>
      </c>
      <c r="N9" s="23">
        <v>8513171030</v>
      </c>
      <c r="O9" s="48" t="s">
        <v>34</v>
      </c>
      <c r="P9" s="23"/>
      <c r="Q9" s="23" t="s">
        <v>15</v>
      </c>
      <c r="R9" s="23" t="s">
        <v>28</v>
      </c>
      <c r="S9" s="24">
        <v>8</v>
      </c>
      <c r="T9" s="25" t="s">
        <v>35</v>
      </c>
      <c r="U9" s="23">
        <v>1406457010</v>
      </c>
      <c r="V9" s="23" t="s">
        <v>33</v>
      </c>
      <c r="W9" s="26">
        <v>10.4</v>
      </c>
      <c r="X9" s="15" t="s">
        <v>117</v>
      </c>
      <c r="Y9" s="4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27" customFormat="1" ht="33.75" x14ac:dyDescent="0.25">
      <c r="A10" s="54"/>
      <c r="B10" s="22">
        <f t="shared" si="0"/>
        <v>7</v>
      </c>
      <c r="C10" s="48" t="s">
        <v>121</v>
      </c>
      <c r="D10" s="23" t="s">
        <v>97</v>
      </c>
      <c r="E10" s="23" t="s">
        <v>15</v>
      </c>
      <c r="F10" s="48" t="s">
        <v>98</v>
      </c>
      <c r="G10" s="23">
        <v>34</v>
      </c>
      <c r="H10" s="23">
        <v>8512871498</v>
      </c>
      <c r="I10" s="48" t="s">
        <v>112</v>
      </c>
      <c r="J10" s="23" t="s">
        <v>27</v>
      </c>
      <c r="K10" s="23" t="s">
        <v>15</v>
      </c>
      <c r="L10" s="23" t="s">
        <v>28</v>
      </c>
      <c r="M10" s="23">
        <v>9</v>
      </c>
      <c r="N10" s="23">
        <v>8513171030</v>
      </c>
      <c r="O10" s="48" t="s">
        <v>36</v>
      </c>
      <c r="P10" s="23"/>
      <c r="Q10" s="23" t="s">
        <v>15</v>
      </c>
      <c r="R10" s="23" t="s">
        <v>28</v>
      </c>
      <c r="S10" s="24">
        <v>9</v>
      </c>
      <c r="T10" s="25" t="s">
        <v>37</v>
      </c>
      <c r="U10" s="23">
        <v>1460000433</v>
      </c>
      <c r="V10" s="23" t="s">
        <v>38</v>
      </c>
      <c r="W10" s="26">
        <v>93.1</v>
      </c>
      <c r="X10" s="15" t="s">
        <v>117</v>
      </c>
      <c r="Y10" s="4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27" customFormat="1" ht="33.75" x14ac:dyDescent="0.25">
      <c r="A11" s="54"/>
      <c r="B11" s="22">
        <f t="shared" si="0"/>
        <v>8</v>
      </c>
      <c r="C11" s="48" t="s">
        <v>121</v>
      </c>
      <c r="D11" s="23" t="s">
        <v>97</v>
      </c>
      <c r="E11" s="23" t="s">
        <v>15</v>
      </c>
      <c r="F11" s="48" t="s">
        <v>98</v>
      </c>
      <c r="G11" s="23">
        <v>34</v>
      </c>
      <c r="H11" s="23">
        <v>8512871498</v>
      </c>
      <c r="I11" s="48" t="s">
        <v>112</v>
      </c>
      <c r="J11" s="23" t="s">
        <v>27</v>
      </c>
      <c r="K11" s="23" t="s">
        <v>15</v>
      </c>
      <c r="L11" s="23" t="s">
        <v>28</v>
      </c>
      <c r="M11" s="23">
        <v>9</v>
      </c>
      <c r="N11" s="23">
        <v>8513171030</v>
      </c>
      <c r="O11" s="48" t="s">
        <v>36</v>
      </c>
      <c r="P11" s="23"/>
      <c r="Q11" s="23" t="s">
        <v>15</v>
      </c>
      <c r="R11" s="23" t="s">
        <v>28</v>
      </c>
      <c r="S11" s="24">
        <v>8</v>
      </c>
      <c r="T11" s="25" t="s">
        <v>39</v>
      </c>
      <c r="U11" s="23">
        <v>1460000185</v>
      </c>
      <c r="V11" s="23" t="s">
        <v>38</v>
      </c>
      <c r="W11" s="26">
        <v>200</v>
      </c>
      <c r="X11" s="15" t="s">
        <v>117</v>
      </c>
      <c r="Y11" s="4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3" customFormat="1" ht="22.5" x14ac:dyDescent="0.25">
      <c r="A12" s="56">
        <v>4</v>
      </c>
      <c r="B12" s="28">
        <f t="shared" ref="B12:B32" si="1">B11+1</f>
        <v>9</v>
      </c>
      <c r="C12" s="49" t="s">
        <v>40</v>
      </c>
      <c r="D12" s="29" t="s">
        <v>41</v>
      </c>
      <c r="E12" s="29" t="s">
        <v>15</v>
      </c>
      <c r="F12" s="49" t="s">
        <v>42</v>
      </c>
      <c r="G12" s="29">
        <v>4</v>
      </c>
      <c r="H12" s="29">
        <v>9551489094</v>
      </c>
      <c r="I12" s="49"/>
      <c r="J12" s="29"/>
      <c r="K12" s="29"/>
      <c r="L12" s="29"/>
      <c r="M12" s="29"/>
      <c r="N12" s="29"/>
      <c r="O12" s="49" t="s">
        <v>43</v>
      </c>
      <c r="P12" s="29"/>
      <c r="Q12" s="29" t="s">
        <v>15</v>
      </c>
      <c r="R12" s="29" t="s">
        <v>44</v>
      </c>
      <c r="S12" s="30">
        <v>55</v>
      </c>
      <c r="T12" s="31" t="s">
        <v>45</v>
      </c>
      <c r="U12" s="29">
        <v>1460000404</v>
      </c>
      <c r="V12" s="29" t="s">
        <v>38</v>
      </c>
      <c r="W12" s="32">
        <v>254.6</v>
      </c>
      <c r="X12" s="15" t="s">
        <v>117</v>
      </c>
      <c r="Y12" s="4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3" customFormat="1" ht="22.5" x14ac:dyDescent="0.25">
      <c r="A13" s="56"/>
      <c r="B13" s="28">
        <f t="shared" si="1"/>
        <v>10</v>
      </c>
      <c r="C13" s="49" t="s">
        <v>40</v>
      </c>
      <c r="D13" s="29" t="s">
        <v>41</v>
      </c>
      <c r="E13" s="29" t="s">
        <v>15</v>
      </c>
      <c r="F13" s="49" t="s">
        <v>42</v>
      </c>
      <c r="G13" s="29">
        <v>4</v>
      </c>
      <c r="H13" s="29">
        <v>9551489094</v>
      </c>
      <c r="I13" s="49"/>
      <c r="J13" s="29"/>
      <c r="K13" s="29"/>
      <c r="L13" s="29"/>
      <c r="M13" s="29"/>
      <c r="N13" s="29"/>
      <c r="O13" s="49" t="s">
        <v>46</v>
      </c>
      <c r="P13" s="29"/>
      <c r="Q13" s="29" t="s">
        <v>15</v>
      </c>
      <c r="R13" s="29" t="s">
        <v>47</v>
      </c>
      <c r="S13" s="30">
        <v>19</v>
      </c>
      <c r="T13" s="31" t="s">
        <v>48</v>
      </c>
      <c r="U13" s="29">
        <v>1407022144</v>
      </c>
      <c r="V13" s="29" t="s">
        <v>11</v>
      </c>
      <c r="W13" s="32">
        <v>102.3</v>
      </c>
      <c r="X13" s="15" t="s">
        <v>117</v>
      </c>
      <c r="Y13" s="4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3" customFormat="1" ht="22.5" x14ac:dyDescent="0.25">
      <c r="A14" s="56"/>
      <c r="B14" s="28">
        <f t="shared" si="1"/>
        <v>11</v>
      </c>
      <c r="C14" s="49" t="s">
        <v>40</v>
      </c>
      <c r="D14" s="29" t="s">
        <v>41</v>
      </c>
      <c r="E14" s="29" t="s">
        <v>15</v>
      </c>
      <c r="F14" s="49" t="s">
        <v>42</v>
      </c>
      <c r="G14" s="29">
        <v>4</v>
      </c>
      <c r="H14" s="29">
        <v>9551489094</v>
      </c>
      <c r="I14" s="49"/>
      <c r="J14" s="29"/>
      <c r="K14" s="29"/>
      <c r="L14" s="29"/>
      <c r="M14" s="29"/>
      <c r="N14" s="29"/>
      <c r="O14" s="49" t="s">
        <v>56</v>
      </c>
      <c r="P14" s="29"/>
      <c r="Q14" s="29" t="s">
        <v>15</v>
      </c>
      <c r="R14" s="29" t="s">
        <v>49</v>
      </c>
      <c r="S14" s="30">
        <v>14</v>
      </c>
      <c r="T14" s="31" t="s">
        <v>50</v>
      </c>
      <c r="U14" s="29">
        <v>1460000730</v>
      </c>
      <c r="V14" s="29" t="s">
        <v>11</v>
      </c>
      <c r="W14" s="32">
        <v>95.9</v>
      </c>
      <c r="X14" s="15" t="s">
        <v>117</v>
      </c>
      <c r="Y14" s="4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3" customFormat="1" ht="22.5" x14ac:dyDescent="0.25">
      <c r="A15" s="56"/>
      <c r="B15" s="28">
        <f t="shared" si="1"/>
        <v>12</v>
      </c>
      <c r="C15" s="49" t="s">
        <v>40</v>
      </c>
      <c r="D15" s="29" t="s">
        <v>41</v>
      </c>
      <c r="E15" s="29" t="s">
        <v>15</v>
      </c>
      <c r="F15" s="49" t="s">
        <v>42</v>
      </c>
      <c r="G15" s="29">
        <v>4</v>
      </c>
      <c r="H15" s="29">
        <v>9551489094</v>
      </c>
      <c r="I15" s="49"/>
      <c r="J15" s="29"/>
      <c r="K15" s="29"/>
      <c r="L15" s="29"/>
      <c r="M15" s="29"/>
      <c r="N15" s="29"/>
      <c r="O15" s="49" t="s">
        <v>55</v>
      </c>
      <c r="P15" s="29"/>
      <c r="Q15" s="29" t="s">
        <v>15</v>
      </c>
      <c r="R15" s="29" t="s">
        <v>51</v>
      </c>
      <c r="S15" s="30" t="s">
        <v>52</v>
      </c>
      <c r="T15" s="31" t="s">
        <v>53</v>
      </c>
      <c r="U15" s="29">
        <v>1460000137</v>
      </c>
      <c r="V15" s="29" t="s">
        <v>16</v>
      </c>
      <c r="W15" s="32">
        <v>5858.9</v>
      </c>
      <c r="X15" s="15" t="s">
        <v>117</v>
      </c>
      <c r="Y15" s="40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3" customFormat="1" ht="22.5" x14ac:dyDescent="0.25">
      <c r="A16" s="56"/>
      <c r="B16" s="28">
        <f t="shared" si="1"/>
        <v>13</v>
      </c>
      <c r="C16" s="49" t="s">
        <v>40</v>
      </c>
      <c r="D16" s="29" t="s">
        <v>41</v>
      </c>
      <c r="E16" s="29" t="s">
        <v>15</v>
      </c>
      <c r="F16" s="49" t="s">
        <v>42</v>
      </c>
      <c r="G16" s="29">
        <v>4</v>
      </c>
      <c r="H16" s="29">
        <v>9551489094</v>
      </c>
      <c r="I16" s="49"/>
      <c r="J16" s="29"/>
      <c r="K16" s="29"/>
      <c r="L16" s="29"/>
      <c r="M16" s="29"/>
      <c r="N16" s="29"/>
      <c r="O16" s="49" t="s">
        <v>46</v>
      </c>
      <c r="P16" s="29"/>
      <c r="Q16" s="29" t="s">
        <v>15</v>
      </c>
      <c r="R16" s="29" t="s">
        <v>42</v>
      </c>
      <c r="S16" s="30" t="s">
        <v>52</v>
      </c>
      <c r="T16" s="31" t="s">
        <v>54</v>
      </c>
      <c r="U16" s="29">
        <v>1460000136</v>
      </c>
      <c r="V16" s="29" t="s">
        <v>38</v>
      </c>
      <c r="W16" s="32">
        <v>390.3</v>
      </c>
      <c r="X16" s="15" t="s">
        <v>117</v>
      </c>
      <c r="Y16" s="40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21" customFormat="1" ht="45" x14ac:dyDescent="0.25">
      <c r="A17" s="57">
        <v>5</v>
      </c>
      <c r="B17" s="17">
        <f>B16+1</f>
        <v>14</v>
      </c>
      <c r="C17" s="47" t="s">
        <v>110</v>
      </c>
      <c r="D17" s="18" t="s">
        <v>57</v>
      </c>
      <c r="E17" s="18" t="s">
        <v>15</v>
      </c>
      <c r="F17" s="47" t="s">
        <v>58</v>
      </c>
      <c r="G17" s="18">
        <v>14</v>
      </c>
      <c r="H17" s="18">
        <v>8522184546</v>
      </c>
      <c r="I17" s="47"/>
      <c r="J17" s="18"/>
      <c r="K17" s="18"/>
      <c r="L17" s="18"/>
      <c r="M17" s="18"/>
      <c r="N17" s="18"/>
      <c r="O17" s="47" t="s">
        <v>25</v>
      </c>
      <c r="P17" s="18"/>
      <c r="Q17" s="18" t="s">
        <v>59</v>
      </c>
      <c r="R17" s="18" t="s">
        <v>60</v>
      </c>
      <c r="S17" s="34">
        <v>1</v>
      </c>
      <c r="T17" s="19" t="s">
        <v>61</v>
      </c>
      <c r="U17" s="18">
        <v>1402764129</v>
      </c>
      <c r="V17" s="18" t="s">
        <v>10</v>
      </c>
      <c r="W17" s="20">
        <v>35.299999999999997</v>
      </c>
      <c r="X17" s="15" t="s">
        <v>117</v>
      </c>
      <c r="Y17" s="40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s="21" customFormat="1" ht="45" x14ac:dyDescent="0.25">
      <c r="A18" s="57"/>
      <c r="B18" s="17">
        <f t="shared" si="1"/>
        <v>15</v>
      </c>
      <c r="C18" s="47" t="s">
        <v>110</v>
      </c>
      <c r="D18" s="18" t="s">
        <v>57</v>
      </c>
      <c r="E18" s="18" t="s">
        <v>15</v>
      </c>
      <c r="F18" s="47" t="s">
        <v>58</v>
      </c>
      <c r="G18" s="18">
        <v>14</v>
      </c>
      <c r="H18" s="18">
        <v>8522184546</v>
      </c>
      <c r="I18" s="47"/>
      <c r="J18" s="18"/>
      <c r="K18" s="18"/>
      <c r="L18" s="18"/>
      <c r="M18" s="18"/>
      <c r="N18" s="18"/>
      <c r="O18" s="47" t="s">
        <v>25</v>
      </c>
      <c r="P18" s="18"/>
      <c r="Q18" s="18" t="s">
        <v>62</v>
      </c>
      <c r="R18" s="18" t="s">
        <v>64</v>
      </c>
      <c r="S18" s="34" t="s">
        <v>63</v>
      </c>
      <c r="T18" s="19" t="s">
        <v>65</v>
      </c>
      <c r="U18" s="18">
        <v>1402449136</v>
      </c>
      <c r="V18" s="18" t="s">
        <v>33</v>
      </c>
      <c r="W18" s="20">
        <v>9.1999999999999993</v>
      </c>
      <c r="X18" s="15" t="s">
        <v>117</v>
      </c>
      <c r="Y18" s="40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1:55" s="21" customFormat="1" ht="45" x14ac:dyDescent="0.25">
      <c r="A19" s="57"/>
      <c r="B19" s="17">
        <f t="shared" si="1"/>
        <v>16</v>
      </c>
      <c r="C19" s="47" t="s">
        <v>110</v>
      </c>
      <c r="D19" s="18" t="s">
        <v>57</v>
      </c>
      <c r="E19" s="18" t="s">
        <v>15</v>
      </c>
      <c r="F19" s="47" t="s">
        <v>58</v>
      </c>
      <c r="G19" s="18">
        <v>14</v>
      </c>
      <c r="H19" s="18">
        <v>8522184546</v>
      </c>
      <c r="I19" s="47"/>
      <c r="J19" s="18"/>
      <c r="K19" s="18"/>
      <c r="L19" s="18"/>
      <c r="M19" s="18"/>
      <c r="N19" s="18"/>
      <c r="O19" s="47" t="s">
        <v>25</v>
      </c>
      <c r="P19" s="18"/>
      <c r="Q19" s="18" t="s">
        <v>66</v>
      </c>
      <c r="R19" s="18" t="s">
        <v>67</v>
      </c>
      <c r="S19" s="34">
        <v>6</v>
      </c>
      <c r="T19" s="19" t="s">
        <v>68</v>
      </c>
      <c r="U19" s="18">
        <v>1402400112</v>
      </c>
      <c r="V19" s="18" t="s">
        <v>10</v>
      </c>
      <c r="W19" s="20">
        <v>69.3</v>
      </c>
      <c r="X19" s="15" t="s">
        <v>117</v>
      </c>
      <c r="Y19" s="40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s="21" customFormat="1" ht="45" x14ac:dyDescent="0.25">
      <c r="A20" s="57"/>
      <c r="B20" s="17">
        <f t="shared" si="1"/>
        <v>17</v>
      </c>
      <c r="C20" s="47" t="s">
        <v>110</v>
      </c>
      <c r="D20" s="18" t="s">
        <v>57</v>
      </c>
      <c r="E20" s="18" t="s">
        <v>15</v>
      </c>
      <c r="F20" s="47" t="s">
        <v>58</v>
      </c>
      <c r="G20" s="18">
        <v>14</v>
      </c>
      <c r="H20" s="18">
        <v>8522184546</v>
      </c>
      <c r="I20" s="47"/>
      <c r="J20" s="18"/>
      <c r="K20" s="18"/>
      <c r="L20" s="18"/>
      <c r="M20" s="18"/>
      <c r="N20" s="18"/>
      <c r="O20" s="47" t="s">
        <v>25</v>
      </c>
      <c r="P20" s="18"/>
      <c r="Q20" s="18" t="s">
        <v>70</v>
      </c>
      <c r="R20" s="18" t="s">
        <v>69</v>
      </c>
      <c r="S20" s="34" t="s">
        <v>71</v>
      </c>
      <c r="T20" s="19" t="s">
        <v>72</v>
      </c>
      <c r="U20" s="18">
        <v>1402105162</v>
      </c>
      <c r="V20" s="18" t="s">
        <v>10</v>
      </c>
      <c r="W20" s="20">
        <v>97.6</v>
      </c>
      <c r="X20" s="15" t="s">
        <v>117</v>
      </c>
      <c r="Y20" s="4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1:55" s="21" customFormat="1" ht="45" x14ac:dyDescent="0.25">
      <c r="A21" s="57"/>
      <c r="B21" s="17">
        <f t="shared" si="1"/>
        <v>18</v>
      </c>
      <c r="C21" s="47" t="s">
        <v>110</v>
      </c>
      <c r="D21" s="18" t="s">
        <v>57</v>
      </c>
      <c r="E21" s="18" t="s">
        <v>15</v>
      </c>
      <c r="F21" s="47" t="s">
        <v>58</v>
      </c>
      <c r="G21" s="18">
        <v>14</v>
      </c>
      <c r="H21" s="18">
        <v>8522184546</v>
      </c>
      <c r="I21" s="47"/>
      <c r="J21" s="18"/>
      <c r="K21" s="18"/>
      <c r="L21" s="18"/>
      <c r="M21" s="18"/>
      <c r="N21" s="18"/>
      <c r="O21" s="47" t="s">
        <v>25</v>
      </c>
      <c r="P21" s="18"/>
      <c r="Q21" s="18" t="s">
        <v>73</v>
      </c>
      <c r="R21" s="18" t="s">
        <v>74</v>
      </c>
      <c r="S21" s="34">
        <v>19</v>
      </c>
      <c r="T21" s="19" t="s">
        <v>75</v>
      </c>
      <c r="U21" s="18">
        <v>1401819101</v>
      </c>
      <c r="V21" s="18" t="s">
        <v>10</v>
      </c>
      <c r="W21" s="20">
        <v>29.2</v>
      </c>
      <c r="X21" s="15" t="s">
        <v>117</v>
      </c>
      <c r="Y21" s="40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s="21" customFormat="1" ht="45" x14ac:dyDescent="0.25">
      <c r="A22" s="57"/>
      <c r="B22" s="17">
        <f t="shared" si="1"/>
        <v>19</v>
      </c>
      <c r="C22" s="47" t="s">
        <v>110</v>
      </c>
      <c r="D22" s="18" t="s">
        <v>57</v>
      </c>
      <c r="E22" s="18" t="s">
        <v>15</v>
      </c>
      <c r="F22" s="47" t="s">
        <v>58</v>
      </c>
      <c r="G22" s="18">
        <v>14</v>
      </c>
      <c r="H22" s="18">
        <v>8522184546</v>
      </c>
      <c r="I22" s="47"/>
      <c r="J22" s="18"/>
      <c r="K22" s="18"/>
      <c r="L22" s="18"/>
      <c r="M22" s="18"/>
      <c r="N22" s="18"/>
      <c r="O22" s="47" t="s">
        <v>46</v>
      </c>
      <c r="P22" s="18"/>
      <c r="Q22" s="18" t="s">
        <v>18</v>
      </c>
      <c r="R22" s="18" t="s">
        <v>76</v>
      </c>
      <c r="S22" s="34" t="s">
        <v>77</v>
      </c>
      <c r="T22" s="19" t="s">
        <v>78</v>
      </c>
      <c r="U22" s="18">
        <v>1401949050</v>
      </c>
      <c r="V22" s="18" t="s">
        <v>10</v>
      </c>
      <c r="W22" s="20">
        <v>83.4</v>
      </c>
      <c r="X22" s="15" t="s">
        <v>117</v>
      </c>
      <c r="Y22" s="40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1:55" s="21" customFormat="1" ht="45" x14ac:dyDescent="0.25">
      <c r="A23" s="57"/>
      <c r="B23" s="17">
        <f>B22+1</f>
        <v>20</v>
      </c>
      <c r="C23" s="47" t="s">
        <v>110</v>
      </c>
      <c r="D23" s="18" t="s">
        <v>57</v>
      </c>
      <c r="E23" s="18" t="s">
        <v>15</v>
      </c>
      <c r="F23" s="47" t="s">
        <v>58</v>
      </c>
      <c r="G23" s="18">
        <v>14</v>
      </c>
      <c r="H23" s="18">
        <v>8522184546</v>
      </c>
      <c r="I23" s="47"/>
      <c r="J23" s="18"/>
      <c r="K23" s="18"/>
      <c r="L23" s="18"/>
      <c r="M23" s="18"/>
      <c r="N23" s="18"/>
      <c r="O23" s="47" t="s">
        <v>25</v>
      </c>
      <c r="P23" s="18"/>
      <c r="Q23" s="18" t="s">
        <v>79</v>
      </c>
      <c r="R23" s="18" t="s">
        <v>80</v>
      </c>
      <c r="S23" s="34">
        <v>1</v>
      </c>
      <c r="T23" s="19" t="s">
        <v>81</v>
      </c>
      <c r="U23" s="18">
        <v>1200003101</v>
      </c>
      <c r="V23" s="18" t="s">
        <v>10</v>
      </c>
      <c r="W23" s="20">
        <v>93.2</v>
      </c>
      <c r="X23" s="15" t="s">
        <v>117</v>
      </c>
      <c r="Y23" s="40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s="21" customFormat="1" ht="45" x14ac:dyDescent="0.25">
      <c r="A24" s="57"/>
      <c r="B24" s="17">
        <f t="shared" si="1"/>
        <v>21</v>
      </c>
      <c r="C24" s="47" t="s">
        <v>110</v>
      </c>
      <c r="D24" s="18" t="s">
        <v>57</v>
      </c>
      <c r="E24" s="18" t="s">
        <v>15</v>
      </c>
      <c r="F24" s="47" t="s">
        <v>58</v>
      </c>
      <c r="G24" s="18">
        <v>14</v>
      </c>
      <c r="H24" s="18">
        <v>8522184546</v>
      </c>
      <c r="I24" s="47"/>
      <c r="J24" s="18"/>
      <c r="K24" s="18"/>
      <c r="L24" s="18"/>
      <c r="M24" s="18"/>
      <c r="N24" s="18"/>
      <c r="O24" s="47" t="s">
        <v>25</v>
      </c>
      <c r="P24" s="18"/>
      <c r="Q24" s="18" t="s">
        <v>82</v>
      </c>
      <c r="R24" s="18" t="s">
        <v>89</v>
      </c>
      <c r="S24" s="34">
        <v>7</v>
      </c>
      <c r="T24" s="19" t="s">
        <v>83</v>
      </c>
      <c r="U24" s="18">
        <v>1402205217</v>
      </c>
      <c r="V24" s="18" t="s">
        <v>10</v>
      </c>
      <c r="W24" s="20">
        <v>49.1</v>
      </c>
      <c r="X24" s="15" t="s">
        <v>117</v>
      </c>
      <c r="Y24" s="40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1:55" s="21" customFormat="1" ht="45" x14ac:dyDescent="0.25">
      <c r="A25" s="57"/>
      <c r="B25" s="17">
        <f t="shared" si="1"/>
        <v>22</v>
      </c>
      <c r="C25" s="47" t="s">
        <v>110</v>
      </c>
      <c r="D25" s="18" t="s">
        <v>57</v>
      </c>
      <c r="E25" s="18" t="s">
        <v>15</v>
      </c>
      <c r="F25" s="47" t="s">
        <v>58</v>
      </c>
      <c r="G25" s="18">
        <v>14</v>
      </c>
      <c r="H25" s="18">
        <v>8522184546</v>
      </c>
      <c r="I25" s="47"/>
      <c r="J25" s="18"/>
      <c r="K25" s="18"/>
      <c r="L25" s="18"/>
      <c r="M25" s="18"/>
      <c r="N25" s="18"/>
      <c r="O25" s="47" t="s">
        <v>88</v>
      </c>
      <c r="P25" s="18"/>
      <c r="Q25" s="18" t="s">
        <v>84</v>
      </c>
      <c r="R25" s="18" t="s">
        <v>85</v>
      </c>
      <c r="S25" s="34" t="s">
        <v>86</v>
      </c>
      <c r="T25" s="19" t="s">
        <v>87</v>
      </c>
      <c r="U25" s="18">
        <v>1401701217</v>
      </c>
      <c r="V25" s="18" t="s">
        <v>10</v>
      </c>
      <c r="W25" s="20">
        <v>93</v>
      </c>
      <c r="X25" s="15" t="s">
        <v>117</v>
      </c>
      <c r="Y25" s="40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s="21" customFormat="1" ht="45" x14ac:dyDescent="0.25">
      <c r="A26" s="57"/>
      <c r="B26" s="17">
        <f t="shared" si="1"/>
        <v>23</v>
      </c>
      <c r="C26" s="47" t="s">
        <v>110</v>
      </c>
      <c r="D26" s="18" t="s">
        <v>57</v>
      </c>
      <c r="E26" s="18" t="s">
        <v>15</v>
      </c>
      <c r="F26" s="47" t="s">
        <v>58</v>
      </c>
      <c r="G26" s="18">
        <v>14</v>
      </c>
      <c r="H26" s="18">
        <v>8522184546</v>
      </c>
      <c r="I26" s="47"/>
      <c r="J26" s="18"/>
      <c r="K26" s="18"/>
      <c r="L26" s="18"/>
      <c r="M26" s="18"/>
      <c r="N26" s="18"/>
      <c r="O26" s="47" t="s">
        <v>25</v>
      </c>
      <c r="P26" s="18"/>
      <c r="Q26" s="18" t="s">
        <v>15</v>
      </c>
      <c r="R26" s="18" t="s">
        <v>89</v>
      </c>
      <c r="S26" s="34">
        <v>92</v>
      </c>
      <c r="T26" s="19" t="s">
        <v>90</v>
      </c>
      <c r="U26" s="18">
        <v>1460000403</v>
      </c>
      <c r="V26" s="18" t="s">
        <v>38</v>
      </c>
      <c r="W26" s="20">
        <v>413</v>
      </c>
      <c r="X26" s="15" t="s">
        <v>117</v>
      </c>
      <c r="Y26" s="40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1:55" s="21" customFormat="1" ht="45" x14ac:dyDescent="0.25">
      <c r="A27" s="57"/>
      <c r="B27" s="17">
        <f t="shared" si="1"/>
        <v>24</v>
      </c>
      <c r="C27" s="47" t="s">
        <v>110</v>
      </c>
      <c r="D27" s="18" t="s">
        <v>57</v>
      </c>
      <c r="E27" s="18" t="s">
        <v>15</v>
      </c>
      <c r="F27" s="47" t="s">
        <v>58</v>
      </c>
      <c r="G27" s="18">
        <v>14</v>
      </c>
      <c r="H27" s="18">
        <v>8522184546</v>
      </c>
      <c r="I27" s="47"/>
      <c r="J27" s="18"/>
      <c r="K27" s="18"/>
      <c r="L27" s="18"/>
      <c r="M27" s="18"/>
      <c r="N27" s="18"/>
      <c r="O27" s="47" t="s">
        <v>26</v>
      </c>
      <c r="P27" s="18"/>
      <c r="Q27" s="18" t="s">
        <v>15</v>
      </c>
      <c r="R27" s="18" t="s">
        <v>89</v>
      </c>
      <c r="S27" s="34">
        <v>92</v>
      </c>
      <c r="T27" s="19" t="s">
        <v>91</v>
      </c>
      <c r="U27" s="18">
        <v>1407001208</v>
      </c>
      <c r="V27" s="18" t="s">
        <v>10</v>
      </c>
      <c r="W27" s="20">
        <v>27.7</v>
      </c>
      <c r="X27" s="15" t="s">
        <v>117</v>
      </c>
      <c r="Y27" s="40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s="21" customFormat="1" ht="45" x14ac:dyDescent="0.25">
      <c r="A28" s="57"/>
      <c r="B28" s="17">
        <f t="shared" si="1"/>
        <v>25</v>
      </c>
      <c r="C28" s="47" t="s">
        <v>110</v>
      </c>
      <c r="D28" s="18" t="s">
        <v>57</v>
      </c>
      <c r="E28" s="18" t="s">
        <v>15</v>
      </c>
      <c r="F28" s="47" t="s">
        <v>58</v>
      </c>
      <c r="G28" s="18">
        <v>14</v>
      </c>
      <c r="H28" s="18">
        <v>8522184546</v>
      </c>
      <c r="I28" s="47"/>
      <c r="J28" s="18"/>
      <c r="K28" s="18"/>
      <c r="L28" s="18"/>
      <c r="M28" s="18"/>
      <c r="N28" s="18"/>
      <c r="O28" s="47" t="s">
        <v>26</v>
      </c>
      <c r="P28" s="18"/>
      <c r="Q28" s="18" t="s">
        <v>15</v>
      </c>
      <c r="R28" s="18" t="s">
        <v>92</v>
      </c>
      <c r="S28" s="34" t="s">
        <v>71</v>
      </c>
      <c r="T28" s="19" t="s">
        <v>93</v>
      </c>
      <c r="U28" s="18">
        <v>1408140023</v>
      </c>
      <c r="V28" s="18" t="s">
        <v>10</v>
      </c>
      <c r="W28" s="20">
        <v>52.9</v>
      </c>
      <c r="X28" s="15" t="s">
        <v>117</v>
      </c>
      <c r="Y28" s="40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1:55" s="21" customFormat="1" ht="45" x14ac:dyDescent="0.25">
      <c r="A29" s="57"/>
      <c r="B29" s="17">
        <f t="shared" si="1"/>
        <v>26</v>
      </c>
      <c r="C29" s="47" t="s">
        <v>110</v>
      </c>
      <c r="D29" s="18" t="s">
        <v>57</v>
      </c>
      <c r="E29" s="18" t="s">
        <v>15</v>
      </c>
      <c r="F29" s="47" t="s">
        <v>58</v>
      </c>
      <c r="G29" s="18">
        <v>14</v>
      </c>
      <c r="H29" s="18">
        <v>8522184546</v>
      </c>
      <c r="I29" s="47"/>
      <c r="J29" s="18"/>
      <c r="K29" s="18"/>
      <c r="L29" s="18"/>
      <c r="M29" s="18"/>
      <c r="N29" s="18"/>
      <c r="O29" s="47" t="s">
        <v>25</v>
      </c>
      <c r="P29" s="18"/>
      <c r="Q29" s="18" t="s">
        <v>94</v>
      </c>
      <c r="R29" s="18" t="s">
        <v>95</v>
      </c>
      <c r="S29" s="34">
        <v>24</v>
      </c>
      <c r="T29" s="19" t="s">
        <v>96</v>
      </c>
      <c r="U29" s="18">
        <v>1305462068</v>
      </c>
      <c r="V29" s="18" t="s">
        <v>11</v>
      </c>
      <c r="W29" s="20">
        <v>130.30000000000001</v>
      </c>
      <c r="X29" s="15" t="s">
        <v>117</v>
      </c>
      <c r="Y29" s="40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s="16" customFormat="1" ht="33.75" x14ac:dyDescent="0.25">
      <c r="A30" s="45">
        <v>6</v>
      </c>
      <c r="B30" s="11">
        <f t="shared" si="1"/>
        <v>27</v>
      </c>
      <c r="C30" s="46" t="s">
        <v>121</v>
      </c>
      <c r="D30" s="12" t="s">
        <v>97</v>
      </c>
      <c r="E30" s="12" t="s">
        <v>15</v>
      </c>
      <c r="F30" s="46" t="s">
        <v>98</v>
      </c>
      <c r="G30" s="12">
        <v>34</v>
      </c>
      <c r="H30" s="12">
        <v>8512871498</v>
      </c>
      <c r="I30" s="46" t="s">
        <v>111</v>
      </c>
      <c r="J30" s="12" t="s">
        <v>97</v>
      </c>
      <c r="K30" s="12" t="s">
        <v>15</v>
      </c>
      <c r="L30" s="12" t="s">
        <v>98</v>
      </c>
      <c r="M30" s="12">
        <v>34</v>
      </c>
      <c r="N30" s="12">
        <v>8512871498</v>
      </c>
      <c r="O30" s="46" t="s">
        <v>26</v>
      </c>
      <c r="P30" s="12" t="s">
        <v>125</v>
      </c>
      <c r="Q30" s="37" t="s">
        <v>18</v>
      </c>
      <c r="R30" s="37" t="s">
        <v>123</v>
      </c>
      <c r="S30" s="37">
        <v>33</v>
      </c>
      <c r="T30" s="38" t="s">
        <v>124</v>
      </c>
      <c r="U30" s="37">
        <v>1401933125</v>
      </c>
      <c r="V30" s="37" t="s">
        <v>10</v>
      </c>
      <c r="W30" s="39">
        <v>50</v>
      </c>
      <c r="X30" s="40" t="s">
        <v>117</v>
      </c>
      <c r="Y30" s="40" t="s">
        <v>131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55" s="27" customFormat="1" ht="33.75" x14ac:dyDescent="0.25">
      <c r="A31" s="54">
        <v>7</v>
      </c>
      <c r="B31" s="22">
        <f>B30+1</f>
        <v>28</v>
      </c>
      <c r="C31" s="48" t="s">
        <v>113</v>
      </c>
      <c r="D31" s="23" t="s">
        <v>100</v>
      </c>
      <c r="E31" s="23" t="s">
        <v>15</v>
      </c>
      <c r="F31" s="48" t="s">
        <v>101</v>
      </c>
      <c r="G31" s="23">
        <v>4</v>
      </c>
      <c r="H31" s="23">
        <v>8512537954</v>
      </c>
      <c r="I31" s="48"/>
      <c r="J31" s="23"/>
      <c r="K31" s="23"/>
      <c r="L31" s="23"/>
      <c r="M31" s="23"/>
      <c r="N31" s="23"/>
      <c r="O31" s="48" t="s">
        <v>99</v>
      </c>
      <c r="P31" s="23"/>
      <c r="Q31" s="23" t="s">
        <v>15</v>
      </c>
      <c r="R31" s="23" t="s">
        <v>28</v>
      </c>
      <c r="S31" s="24">
        <v>12</v>
      </c>
      <c r="T31" s="25" t="s">
        <v>102</v>
      </c>
      <c r="U31" s="23">
        <v>1407022180</v>
      </c>
      <c r="V31" s="23" t="s">
        <v>10</v>
      </c>
      <c r="W31" s="26">
        <v>72.8</v>
      </c>
      <c r="X31" s="15" t="s">
        <v>117</v>
      </c>
      <c r="Y31" s="40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s="27" customFormat="1" ht="33.75" x14ac:dyDescent="0.25">
      <c r="A32" s="54"/>
      <c r="B32" s="22">
        <f t="shared" si="1"/>
        <v>29</v>
      </c>
      <c r="C32" s="48" t="s">
        <v>113</v>
      </c>
      <c r="D32" s="23" t="s">
        <v>100</v>
      </c>
      <c r="E32" s="23" t="s">
        <v>15</v>
      </c>
      <c r="F32" s="48" t="s">
        <v>101</v>
      </c>
      <c r="G32" s="23">
        <v>4</v>
      </c>
      <c r="H32" s="23">
        <v>8512537954</v>
      </c>
      <c r="I32" s="48"/>
      <c r="J32" s="23"/>
      <c r="K32" s="23"/>
      <c r="L32" s="23"/>
      <c r="M32" s="23"/>
      <c r="N32" s="23"/>
      <c r="O32" s="48" t="s">
        <v>103</v>
      </c>
      <c r="P32" s="23" t="s">
        <v>100</v>
      </c>
      <c r="Q32" s="23" t="s">
        <v>15</v>
      </c>
      <c r="R32" s="23" t="s">
        <v>101</v>
      </c>
      <c r="S32" s="24">
        <v>4</v>
      </c>
      <c r="T32" s="25" t="s">
        <v>104</v>
      </c>
      <c r="U32" s="23">
        <v>1406070090</v>
      </c>
      <c r="V32" s="23" t="s">
        <v>10</v>
      </c>
      <c r="W32" s="26">
        <v>13.3</v>
      </c>
      <c r="X32" s="15" t="s">
        <v>117</v>
      </c>
      <c r="Y32" s="40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</row>
    <row r="33" spans="1:55" s="33" customFormat="1" ht="22.5" x14ac:dyDescent="0.25">
      <c r="A33" s="10">
        <v>8</v>
      </c>
      <c r="B33" s="28">
        <f>B32+1</f>
        <v>30</v>
      </c>
      <c r="C33" s="49" t="s">
        <v>105</v>
      </c>
      <c r="D33" s="29" t="s">
        <v>97</v>
      </c>
      <c r="E33" s="29" t="s">
        <v>15</v>
      </c>
      <c r="F33" s="49" t="s">
        <v>106</v>
      </c>
      <c r="G33" s="29">
        <v>34</v>
      </c>
      <c r="H33" s="29">
        <v>8510207276</v>
      </c>
      <c r="I33" s="49"/>
      <c r="J33" s="29"/>
      <c r="K33" s="29"/>
      <c r="L33" s="29"/>
      <c r="M33" s="29"/>
      <c r="N33" s="29"/>
      <c r="O33" s="49" t="s">
        <v>107</v>
      </c>
      <c r="P33" s="29" t="s">
        <v>97</v>
      </c>
      <c r="Q33" s="29" t="s">
        <v>15</v>
      </c>
      <c r="R33" s="29" t="s">
        <v>106</v>
      </c>
      <c r="S33" s="30">
        <v>34</v>
      </c>
      <c r="T33" s="31" t="s">
        <v>108</v>
      </c>
      <c r="U33" s="29">
        <v>1460000321</v>
      </c>
      <c r="V33" s="29" t="s">
        <v>16</v>
      </c>
      <c r="W33" s="32">
        <v>2366.6999999999998</v>
      </c>
      <c r="X33" s="15" t="s">
        <v>117</v>
      </c>
      <c r="Y33" s="40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x14ac:dyDescent="0.25">
      <c r="W34" s="36">
        <f>SUM(W4:W33)</f>
        <v>10960.319999999996</v>
      </c>
    </row>
  </sheetData>
  <mergeCells count="10">
    <mergeCell ref="A1:X1"/>
    <mergeCell ref="B2:B3"/>
    <mergeCell ref="A2:A3"/>
    <mergeCell ref="A31:A32"/>
    <mergeCell ref="A5:A6"/>
    <mergeCell ref="A7:A11"/>
    <mergeCell ref="A12:A16"/>
    <mergeCell ref="A17:A29"/>
    <mergeCell ref="P2:X2"/>
    <mergeCell ref="C2:N2"/>
  </mergeCells>
  <pageMargins left="0.7" right="0.7" top="0.75" bottom="0.75" header="0.3" footer="0.3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ppg rocznie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2016-12-22T12:47:47Z</dcterms:modified>
</cp:coreProperties>
</file>