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LMICT\Desktop\"/>
    </mc:Choice>
  </mc:AlternateContent>
  <xr:revisionPtr revIDLastSave="0" documentId="13_ncr:1_{239087CD-2DFB-4E52-8591-82A58B36710F}" xr6:coauthVersionLast="47" xr6:coauthVersionMax="47" xr10:uidLastSave="{00000000-0000-0000-0000-000000000000}"/>
  <bookViews>
    <workbookView xWindow="-28920" yWindow="90" windowWidth="29040" windowHeight="15840" activeTab="5" xr2:uid="{00000000-000D-0000-FFFF-FFFF00000000}"/>
  </bookViews>
  <sheets>
    <sheet name="Spis treści" sheetId="13" r:id="rId1"/>
    <sheet name="Dane kontaktowe" sheetId="14" r:id="rId2"/>
    <sheet name="tab.21" sheetId="1" r:id="rId3"/>
    <sheet name="tab.22" sheetId="2" r:id="rId4"/>
    <sheet name="tab.23" sheetId="3" r:id="rId5"/>
    <sheet name="tab.24" sheetId="4" r:id="rId6"/>
    <sheet name="tab.25" sheetId="5" r:id="rId7"/>
    <sheet name="tab.26" sheetId="6" r:id="rId8"/>
    <sheet name="tab.27" sheetId="7" r:id="rId9"/>
    <sheet name="tab.28" sheetId="8" r:id="rId10"/>
    <sheet name="tab.29" sheetId="9" r:id="rId11"/>
    <sheet name="tab.30" sheetId="10" r:id="rId12"/>
    <sheet name="tab.31" sheetId="11" r:id="rId13"/>
    <sheet name="przypisy" sheetId="12" r:id="rId14"/>
  </sheets>
  <definedNames>
    <definedName name="_xlnm.Print_Area" localSheetId="1">'Dane kontaktowe'!$A$1:$D$11</definedName>
    <definedName name="_xlnm.Print_Area" localSheetId="13">przypisy!$A$1:$M$87</definedName>
    <definedName name="_xlnm.Print_Area" localSheetId="0">'Spis treści'!$A$1:$S$30</definedName>
    <definedName name="_xlnm.Print_Area" localSheetId="2">tab.21!$A$1:$K$17</definedName>
    <definedName name="_xlnm.Print_Area" localSheetId="3">tab.22!$A$1:$K$33</definedName>
    <definedName name="_xlnm.Print_Area" localSheetId="4">tab.23!$A$1:$M$17</definedName>
    <definedName name="_xlnm.Print_Area" localSheetId="5">tab.24!$A$1:$M$17</definedName>
    <definedName name="_xlnm.Print_Area" localSheetId="6">tab.25!$A$1:$L$17</definedName>
    <definedName name="_xlnm.Print_Area" localSheetId="7">tab.26!$A$1:$N$33</definedName>
    <definedName name="_xlnm.Print_Area" localSheetId="8">tab.27!$A$1:$L$17</definedName>
    <definedName name="_xlnm.Print_Area" localSheetId="9">tab.28!$A$1:$M$17</definedName>
    <definedName name="_xlnm.Print_Area" localSheetId="10">tab.29!$A$1:$K$17</definedName>
    <definedName name="_xlnm.Print_Area" localSheetId="11">tab.30!$A$1:$M$45</definedName>
    <definedName name="_xlnm.Print_Area" localSheetId="12">tab.31!$A$1:$K$17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13" l="1"/>
  <c r="T24" i="13"/>
  <c r="T22" i="13"/>
  <c r="T20" i="13"/>
  <c r="T18" i="13"/>
  <c r="T16" i="13"/>
  <c r="T14" i="13"/>
  <c r="T12" i="13"/>
  <c r="T10" i="13"/>
  <c r="T8" i="13"/>
  <c r="T6" i="13"/>
  <c r="T4" i="13"/>
  <c r="J43" i="10"/>
  <c r="J42" i="10"/>
  <c r="F42" i="10"/>
  <c r="E42" i="10"/>
  <c r="A26" i="13"/>
  <c r="E14" i="11"/>
  <c r="J34" i="10"/>
  <c r="J33" i="10"/>
  <c r="J25" i="10"/>
  <c r="J24" i="10"/>
  <c r="J16" i="10"/>
  <c r="J15" i="10"/>
  <c r="F33" i="10"/>
  <c r="E33" i="10"/>
  <c r="F24" i="10"/>
  <c r="E24" i="10"/>
  <c r="F15" i="10"/>
  <c r="E15" i="10"/>
  <c r="E14" i="8"/>
  <c r="D14" i="8"/>
  <c r="H15" i="11"/>
  <c r="H14" i="11"/>
  <c r="H15" i="9"/>
  <c r="H14" i="9"/>
  <c r="J15" i="8"/>
  <c r="J14" i="8"/>
  <c r="I15" i="7"/>
  <c r="I14" i="7"/>
  <c r="E14" i="7"/>
  <c r="F14" i="7"/>
  <c r="D14" i="7"/>
  <c r="K31" i="6"/>
  <c r="K30" i="6"/>
  <c r="K23" i="6"/>
  <c r="K22" i="6"/>
  <c r="K15" i="6"/>
  <c r="K14" i="6"/>
  <c r="F30" i="6"/>
  <c r="E30" i="6"/>
  <c r="F22" i="6"/>
  <c r="E22" i="6"/>
  <c r="F14" i="6"/>
  <c r="E14" i="6"/>
  <c r="I15" i="5"/>
  <c r="I14" i="5"/>
  <c r="J15" i="4"/>
  <c r="J14" i="4"/>
  <c r="J15" i="3"/>
  <c r="J14" i="3"/>
  <c r="F14" i="3"/>
  <c r="E14" i="3"/>
  <c r="H31" i="2"/>
  <c r="H30" i="2"/>
  <c r="H23" i="2"/>
  <c r="H22" i="2"/>
  <c r="H15" i="2"/>
  <c r="H14" i="2"/>
  <c r="F14" i="1"/>
  <c r="E14" i="1"/>
  <c r="H15" i="1"/>
  <c r="H14" i="1"/>
  <c r="A22" i="13"/>
  <c r="A6" i="13"/>
  <c r="C1" i="1"/>
  <c r="F1" i="1"/>
  <c r="A1" i="12"/>
  <c r="F1" i="11"/>
  <c r="F1" i="10"/>
  <c r="F1" i="9"/>
  <c r="F1" i="8"/>
  <c r="F1" i="7"/>
  <c r="F1" i="6"/>
  <c r="F1" i="5"/>
  <c r="F1" i="4"/>
  <c r="F1" i="3"/>
  <c r="F1" i="2"/>
  <c r="C1" i="11"/>
  <c r="C1" i="10"/>
  <c r="C1" i="9"/>
  <c r="C1" i="8"/>
  <c r="C1" i="7"/>
  <c r="C1" i="6"/>
  <c r="C1" i="5"/>
  <c r="C1" i="4"/>
  <c r="C1" i="3"/>
  <c r="C1" i="2"/>
  <c r="B1" i="14"/>
  <c r="A20" i="13"/>
  <c r="A18" i="13"/>
  <c r="A16" i="13"/>
  <c r="A14" i="13"/>
  <c r="A12" i="13"/>
  <c r="A10" i="13"/>
  <c r="A8" i="13"/>
  <c r="A24" i="13"/>
  <c r="A28" i="13"/>
  <c r="A4" i="13"/>
</calcChain>
</file>

<file path=xl/sharedStrings.xml><?xml version="1.0" encoding="utf-8"?>
<sst xmlns="http://schemas.openxmlformats.org/spreadsheetml/2006/main" count="385" uniqueCount="169">
  <si>
    <t xml:space="preserve">Spis treści </t>
  </si>
  <si>
    <t>Dane kontaktowe</t>
  </si>
  <si>
    <t>Imię i nazwisko</t>
  </si>
  <si>
    <t>Stanowisko</t>
  </si>
  <si>
    <t>Adres e-mail</t>
  </si>
  <si>
    <t>Nr tel.</t>
  </si>
  <si>
    <t>Nazwa organizacji</t>
  </si>
  <si>
    <t>Adres organizacji</t>
  </si>
  <si>
    <r>
      <t>Tab. 21 Planowane nowe punkty selektywnego zbierania odpadów komunalnych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</si>
  <si>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Lp.</t>
  </si>
  <si>
    <r>
      <t>Lokalizacja</t>
    </r>
    <r>
      <rPr>
        <vertAlign val="superscript"/>
        <sz val="10"/>
        <color theme="1"/>
        <rFont val="Arial"/>
        <family val="2"/>
        <charset val="238"/>
      </rPr>
      <t>2)</t>
    </r>
  </si>
  <si>
    <t>Planowany rok rozpoczęcia budowy</t>
  </si>
  <si>
    <r>
      <t>Czy przy punkcie selektywnego zbierania odpadów komunalnych planuje się punkt napraw w ramach przygotowania do ponownego użycia, dla jakich rodzajów odpadów?</t>
    </r>
    <r>
      <rPr>
        <vertAlign val="superscript"/>
        <sz val="10"/>
        <color theme="1"/>
        <rFont val="Arial"/>
        <family val="2"/>
        <charset val="238"/>
      </rPr>
      <t>3), 5)</t>
    </r>
  </si>
  <si>
    <r>
      <t>Czy w punkcie selektywnego zbierania odpadów komunalnych planuje się przyjmowanie rzeczy używanych niebędących odpadem celem ponownego użycia?</t>
    </r>
    <r>
      <rPr>
        <vertAlign val="superscript"/>
        <sz val="10"/>
        <color theme="1"/>
        <rFont val="Arial"/>
        <family val="2"/>
        <charset val="238"/>
      </rPr>
      <t>6)</t>
    </r>
  </si>
  <si>
    <t xml:space="preserve">Opis przedsięwzięcia, w ramach którego jest realizowana planowana inwestycja </t>
  </si>
  <si>
    <t xml:space="preserve">Szacowany koszt planowanej inwestycji ze wskazaniem źródeł finansowania [tys. zł] brutto </t>
  </si>
  <si>
    <t>Jednostka realizująca planowaną inwestycję</t>
  </si>
  <si>
    <t>Planowany rok zakończenia budowy</t>
  </si>
  <si>
    <t>Szacowana
kwota
dofinansowania
[tys. zł]</t>
  </si>
  <si>
    <t>1.</t>
  </si>
  <si>
    <t>2.</t>
  </si>
  <si>
    <t>3.</t>
  </si>
  <si>
    <t>4.</t>
  </si>
  <si>
    <t>5.</t>
  </si>
  <si>
    <t>6.</t>
  </si>
  <si>
    <t>7.</t>
  </si>
  <si>
    <t>8.</t>
  </si>
  <si>
    <t>SUMA</t>
  </si>
  <si>
    <r>
      <t>Tab. 22 Planowana infrastruktura służąca zapobieganiu powstawania odpadów komunalnych, inna niż funkcjonująca w ramach punktów selektywnego zbierania odpadów komunalnych</t>
    </r>
    <r>
      <rPr>
        <b/>
        <vertAlign val="superscript"/>
        <sz val="10"/>
        <color theme="1"/>
        <rFont val="Arial"/>
        <family val="2"/>
        <charset val="238"/>
      </rPr>
      <t>7)</t>
    </r>
  </si>
  <si>
    <r>
      <t>Rodzaj infrastruktury</t>
    </r>
    <r>
      <rPr>
        <vertAlign val="superscript"/>
        <sz val="10"/>
        <color theme="1"/>
        <rFont val="Arial"/>
        <family val="2"/>
        <charset val="238"/>
      </rPr>
      <t>8)</t>
    </r>
  </si>
  <si>
    <r>
      <t>Przyjmowane produkty</t>
    </r>
    <r>
      <rPr>
        <vertAlign val="superscript"/>
        <sz val="10"/>
        <color theme="1"/>
        <rFont val="Arial"/>
        <family val="2"/>
        <charset val="238"/>
      </rPr>
      <t>9)</t>
    </r>
  </si>
  <si>
    <t>Opis przedsięwzięcia, w ramach którego jest realizowana planowana inwestycja</t>
  </si>
  <si>
    <r>
      <t>Tab. 23 Planowane nowe sortownie selektywnie zbieranych odpadów komunalnych</t>
    </r>
    <r>
      <rPr>
        <vertAlign val="superscript"/>
        <sz val="10"/>
        <color theme="1"/>
        <rFont val="Arial"/>
        <family val="2"/>
        <charset val="238"/>
      </rPr>
      <t>10)</t>
    </r>
  </si>
  <si>
    <r>
      <t>Rodzaj instalacji</t>
    </r>
    <r>
      <rPr>
        <vertAlign val="superscript"/>
        <sz val="10"/>
        <color theme="1"/>
        <rFont val="Arial"/>
        <family val="2"/>
        <charset val="238"/>
      </rPr>
      <t>24)</t>
    </r>
  </si>
  <si>
    <r>
      <t>Planowane moce przerobowe [Mg/rok]</t>
    </r>
    <r>
      <rPr>
        <vertAlign val="superscript"/>
        <sz val="10"/>
        <color theme="1"/>
        <rFont val="Arial"/>
        <family val="2"/>
        <charset val="238"/>
      </rPr>
      <t>12)</t>
    </r>
  </si>
  <si>
    <t>Planowana masa odpadów komunalnych do przetworzenia w instalacji [Mg/rok]</t>
  </si>
  <si>
    <r>
      <t>Kody przetwarzanych odpadów komunalnych selektywnie zbieranych</t>
    </r>
    <r>
      <rPr>
        <vertAlign val="superscript"/>
        <sz val="10"/>
        <color theme="1"/>
        <rFont val="Arial"/>
        <family val="2"/>
        <charset val="238"/>
      </rPr>
      <t>3)</t>
    </r>
  </si>
  <si>
    <t>Jednostka realizująca</t>
  </si>
  <si>
    <t>9.</t>
  </si>
  <si>
    <t>10.</t>
  </si>
  <si>
    <t>Planowane moce przerobowe [Mg/rok]</t>
  </si>
  <si>
    <r>
      <t>Kody przetwarzanych odpadów komunalnych</t>
    </r>
    <r>
      <rPr>
        <vertAlign val="superscript"/>
        <sz val="10"/>
        <color theme="1"/>
        <rFont val="Arial"/>
        <family val="2"/>
        <charset val="238"/>
      </rPr>
      <t>3)</t>
    </r>
  </si>
  <si>
    <r>
      <t>Planowane wykorzystanie biogazu na cele energetyczne</t>
    </r>
    <r>
      <rPr>
        <vertAlign val="superscript"/>
        <sz val="10"/>
        <color theme="1"/>
        <rFont val="Arial"/>
        <family val="2"/>
        <charset val="238"/>
      </rPr>
      <t>16)</t>
    </r>
  </si>
  <si>
    <t>Tab. 26 Planowane nowe instalacje do recyklingu odpadów</t>
  </si>
  <si>
    <t>Rodzaj instalacji</t>
  </si>
  <si>
    <r>
      <t>Planowane moce przerobowe</t>
    </r>
    <r>
      <rPr>
        <vertAlign val="superscript"/>
        <sz val="10"/>
        <color theme="1"/>
        <rFont val="Arial"/>
        <family val="2"/>
        <charset val="238"/>
      </rPr>
      <t>18)</t>
    </r>
    <r>
      <rPr>
        <sz val="10"/>
        <color theme="1"/>
        <rFont val="Arial"/>
        <family val="2"/>
        <charset val="238"/>
      </rPr>
      <t xml:space="preserve"> [Mg/rok]</t>
    </r>
  </si>
  <si>
    <r>
      <t>Rodzaj przetwarzanych odpadów</t>
    </r>
    <r>
      <rPr>
        <vertAlign val="superscript"/>
        <sz val="10"/>
        <color theme="1"/>
        <rFont val="Arial"/>
        <family val="2"/>
        <charset val="238"/>
      </rPr>
      <t>17)</t>
    </r>
  </si>
  <si>
    <r>
      <t>Produkt</t>
    </r>
    <r>
      <rPr>
        <vertAlign val="superscript"/>
        <sz val="10"/>
        <color theme="1"/>
        <rFont val="Arial"/>
        <family val="2"/>
        <charset val="238"/>
      </rPr>
      <t>19)</t>
    </r>
  </si>
  <si>
    <t>11.</t>
  </si>
  <si>
    <t>Tab. 27 Planowane nowe instalacje komunalne do mechaniczno-biologicznego przetwarzania niesegregowanych (zmieszanych) odpadów komunalnych</t>
  </si>
  <si>
    <t>Planowana masa niesegregowanych (zmieszanych) odpadów komunalnych do przetworzenia w instalacji [Mg/rok]</t>
  </si>
  <si>
    <t xml:space="preserve">Szacowany koszt planowanej inwestycji ze wskazaniem źródeł finansowania  </t>
  </si>
  <si>
    <t>część mechaniczna (dla odpadów o kodzie 20 03 01)</t>
  </si>
  <si>
    <t>część biologiczna</t>
  </si>
  <si>
    <r>
      <t>Szacowana kwota dofinansowania</t>
    </r>
    <r>
      <rPr>
        <vertAlign val="superscript"/>
        <sz val="10"/>
        <color theme="1"/>
        <rFont val="Arial"/>
        <family val="2"/>
        <charset val="238"/>
      </rPr>
      <t>25), 26), 27)</t>
    </r>
    <r>
      <rPr>
        <sz val="10"/>
        <color theme="1"/>
        <rFont val="Arial"/>
        <family val="2"/>
        <charset val="238"/>
      </rPr>
      <t xml:space="preserve"> [tys. zł]</t>
    </r>
  </si>
  <si>
    <r>
      <t>Tab. 28 Planowane nowe instalacje do termicznego przekształcania odpadów komunalnych oraz odpadów pochodzących z przetworzenia odpadów komunalnych</t>
    </r>
    <r>
      <rPr>
        <b/>
        <vertAlign val="superscript"/>
        <sz val="10"/>
        <color theme="1"/>
        <rFont val="Arial"/>
        <family val="2"/>
        <charset val="238"/>
      </rPr>
      <t>20)</t>
    </r>
  </si>
  <si>
    <t>Planowana do przetworzenia w instalacji masa odpadów komunalnych oraz odpadów pochodzących z przetworzenia odpadów komunalnych [Mg/rok]</t>
  </si>
  <si>
    <r>
      <t>Kody przetwarzanych odpadów</t>
    </r>
    <r>
      <rPr>
        <vertAlign val="superscript"/>
        <sz val="10"/>
        <color theme="1"/>
        <rFont val="Arial"/>
        <family val="2"/>
        <charset val="238"/>
      </rPr>
      <t>3)</t>
    </r>
  </si>
  <si>
    <r>
      <t>Rodzaj instalacji</t>
    </r>
    <r>
      <rPr>
        <vertAlign val="superscript"/>
        <sz val="10"/>
        <color theme="1"/>
        <rFont val="Arial"/>
        <family val="2"/>
        <charset val="238"/>
      </rPr>
      <t>21)</t>
    </r>
  </si>
  <si>
    <r>
      <t>Szacowana kwota dofinansowania</t>
    </r>
    <r>
      <rPr>
        <vertAlign val="superscript"/>
        <sz val="10"/>
        <color theme="1"/>
        <rFont val="Arial"/>
        <family val="2"/>
        <charset val="238"/>
      </rPr>
      <t>25), 26)</t>
    </r>
    <r>
      <rPr>
        <sz val="10"/>
        <color theme="1"/>
        <rFont val="Arial"/>
        <family val="2"/>
        <charset val="238"/>
      </rPr>
      <t xml:space="preserve"> [tys. zł]</t>
    </r>
  </si>
  <si>
    <r>
      <t>Tab. 29 Planowane nowe instalacje komunalne do składowania odpadów</t>
    </r>
    <r>
      <rPr>
        <b/>
        <vertAlign val="superscript"/>
        <sz val="10"/>
        <color theme="1"/>
        <rFont val="Arial"/>
        <family val="2"/>
        <charset val="238"/>
      </rPr>
      <t>22)</t>
    </r>
    <r>
      <rPr>
        <b/>
        <sz val="10"/>
        <color theme="1"/>
        <rFont val="Arial"/>
        <family val="2"/>
        <charset val="238"/>
      </rPr>
      <t xml:space="preserve"> </t>
    </r>
  </si>
  <si>
    <t>Planowana pojemność składowiska odpadów [m3]</t>
  </si>
  <si>
    <r>
      <t>Planowana do składowania masa odpadów</t>
    </r>
    <r>
      <rPr>
        <vertAlign val="superscript"/>
        <sz val="10"/>
        <color theme="1"/>
        <rFont val="Arial"/>
        <family val="2"/>
        <charset val="238"/>
      </rPr>
      <t xml:space="preserve">22) </t>
    </r>
    <r>
      <rPr>
        <sz val="10"/>
        <color theme="1"/>
        <rFont val="Arial"/>
        <family val="2"/>
        <charset val="238"/>
      </rPr>
      <t>[tys. Mg]</t>
    </r>
  </si>
  <si>
    <t>Szacowany koszt planowanej inwestycji ze wskazaniem źródeł finansowania [tys. zł] brutto</t>
  </si>
  <si>
    <r>
      <t>Szacowana kwota dofinansowania</t>
    </r>
    <r>
      <rPr>
        <vertAlign val="superscript"/>
        <sz val="10"/>
        <color theme="1"/>
        <rFont val="Arial"/>
        <family val="2"/>
        <charset val="238"/>
      </rPr>
      <t>26), 27)</t>
    </r>
    <r>
      <rPr>
        <sz val="10"/>
        <color theme="1"/>
        <rFont val="Arial"/>
        <family val="2"/>
        <charset val="238"/>
      </rPr>
      <t xml:space="preserve"> [tys. zł]</t>
    </r>
  </si>
  <si>
    <r>
      <t>Tab. 30 Planowane nowe inne instalacje do przetwarzania odpadów komunalnych oraz odpadów pochodzących z przetworzenia odpadów komunalnych</t>
    </r>
    <r>
      <rPr>
        <b/>
        <vertAlign val="superscript"/>
        <sz val="10"/>
        <color theme="1"/>
        <rFont val="Arial"/>
        <family val="2"/>
        <charset val="238"/>
      </rPr>
      <t>23)</t>
    </r>
  </si>
  <si>
    <r>
      <t>Kody przetwarzanych odpadów komunalnych oraz odpadów pochodzących z przetworzenia odpadów komunalnych</t>
    </r>
    <r>
      <rPr>
        <vertAlign val="superscript"/>
        <sz val="10"/>
        <color theme="1"/>
        <rFont val="Arial"/>
        <family val="2"/>
        <charset val="238"/>
      </rPr>
      <t>3)</t>
    </r>
  </si>
  <si>
    <t>Tab. 31 Inwestycje polegające na zamknięciu i rekultywacji składowisk odpadów wraz z harmonogramem realizacji inwestycji i ich kosztami</t>
  </si>
  <si>
    <t>Nazwa składowiska odpadów</t>
  </si>
  <si>
    <t>Rekultywowana powierzchnia [ha]</t>
  </si>
  <si>
    <t>Planowany termin zakończenia rekultywacji</t>
  </si>
  <si>
    <t>Opis przedsięwzięcia, w ramach którego jest realizowana inwestycja</t>
  </si>
  <si>
    <t>Szacowany koszt inwestycji ze wskazaniem źródeł finansowania [tys. zł] brutto</t>
  </si>
  <si>
    <t>Jednostka realizująca  inwestycję</t>
  </si>
  <si>
    <t>Objaśnienia:</t>
  </si>
  <si>
    <t>odpadów oraz aptek.</t>
  </si>
  <si>
    <t>oraz instalacji planowanej do rozbudowy lub modernizacji oraz składowiska przeznaczonego do rekultywacji</t>
  </si>
  <si>
    <t>podać adres.</t>
  </si>
  <si>
    <t>odpadów (Dz. U. poz. 10). W przypadku instalacji podać kody odpadów dopuszczone do przetwarzania na</t>
  </si>
  <si>
    <t>podstawie decyzji administracyjnych.</t>
  </si>
  <si>
    <t>masę przetworzonych odpadów, bez wyodrębnienia dla każdego kodu odpadów.</t>
  </si>
  <si>
    <t>o odpadach (Dz. U. z 2023 r. poz. 1587, z późn. zm.), rozumie się odzysk polegający na sprawdzeniu,</t>
  </si>
  <si>
    <t>czyszczeniu lub naprawie, w ramach którego produkty lub części produktów, które wcześniej stały się</t>
  </si>
  <si>
    <t>odpadami, są przygotowywane do tego, aby mogły być ponownie wykorzystywane bez jakichkolwiek innych</t>
  </si>
  <si>
    <t>czynności wstępnego przetwarzania.</t>
  </si>
  <si>
    <t>działanie polegające na wykorzystywaniu produktów lub części produktów niebędących odpadami ponownie</t>
  </si>
  <si>
    <t>do tego samego celu, do którego były przeznaczone.</t>
  </si>
  <si>
    <t>i produkty budowlane itp.</t>
  </si>
  <si>
    <t>w gminach oraz niektórych innych ustaw (Dz. U. poz. 1579, z późn. zm.) podmiot prowadzący w dniu</t>
  </si>
  <si>
    <t>6 września 2022 r. sortownię odpadów przetwarzającą niesegregowane (zmieszane) odpady komunalne,</t>
  </si>
  <si>
    <t>stanowiącą, zgodnie z dotychczasowymi przepisami, regionalną instalację do przetwarzania odpadów</t>
  </si>
  <si>
    <t>komunalnych, może przetwarzać niesegregowane (zmieszane) odpady komunalne, nie dłużej niż do dnia</t>
  </si>
  <si>
    <t>1 stycznia 2024 r.</t>
  </si>
  <si>
    <t>16) Podać odpowiednio: wytwarzanie energii elektrycznej, wytwarzanie energii cieplnej, wytwarzanie chłodu,</t>
  </si>
  <si>
    <t>wytwarzanie biometanu, wytwarzanie energii w kogeneracji, inne (podać jakie), brak.</t>
  </si>
  <si>
    <t>sztuczne (ze wskazaniem ich poszczególnych rodzajów, np. PS, PET, PP, HDPE, o ile są znane), szkło, papier,</t>
  </si>
  <si>
    <t>metal, drewno, odpady wielomateriałowe, zużyte baterie i zużyte akumulatory, zużyty sprzęt elektryczny</t>
  </si>
  <si>
    <t>i elektroniczny.</t>
  </si>
  <si>
    <t>ze strumienia odpadów innego niż komunalne).</t>
  </si>
  <si>
    <t>w instalacji do mechaniczno-biologicznego lub mechanicznego przetwarzania niesegregowanych</t>
  </si>
  <si>
    <t>(zmieszanych) odpadów komunalnych oraz paliwa alternatywnego wytwarzanego z udziałem odpadów</t>
  </si>
  <si>
    <t>komunalnych.</t>
  </si>
  <si>
    <t>cementownia, elektrociepłownia, ciepłownia lub inna, a także jakie odpady, oprócz odpadów komunalnych</t>
  </si>
  <si>
    <t>oraz odpadów pochodzących z przetworzenia odpadów komunalnych, są lub będą spalane. Informacje te</t>
  </si>
  <si>
    <t>należy wyszczególnić jako osobną kategorię w polu: Kody przetwarzanych odpadów.</t>
  </si>
  <si>
    <t>(zmieszanych) odpadów komunalnych oraz pozostałości z sortowania odpadów komunalnych.</t>
  </si>
  <si>
    <t>jednak w tym przypadku finansowanie będzie musiało być zgodne z doprecyzowanymi przez akty delegowane</t>
  </si>
  <si>
    <t>przyjmowane przez Komisję Europejską ramami przepisów, tworzonymi w obszarze rozporządzenia</t>
  </si>
  <si>
    <t>Parlamentu Europejskiego i Rady (UE) 2020/852 z dnia 18 czerwca 2020 r. w sprawie ustanowienia ram</t>
  </si>
  <si>
    <t>ułatwiających zrównoważone inwestycje, zmieniające rozporządzenie (UE) 2019/2088 (Dz. Urz. UE L 198</t>
  </si>
  <si>
    <t>z 22.06.2020, str. 13, z późn. zm.).</t>
  </si>
  <si>
    <t>inwestycji uwzględnionych w ramach wdrażania perspektywy środków UE na lata 2021–2027</t>
  </si>
  <si>
    <t>z uwzględnieniem wyłączeń z zakresu potencjalnego wsparcia z Europejskiego Funduszu Rozwoju</t>
  </si>
  <si>
    <t>Regionalnego (EFRR) i Funduszu Spójności w ramach programów operacyjnych w perspektywie finansowej</t>
  </si>
  <si>
    <t>UE, o których mowa w art. 7 ust. 1 lit. f i g rozporządzenia Parlamentu Europejskiego i Rady 2021/1058 z dnia</t>
  </si>
  <si>
    <t>24 czerwca 2021 r. w sprawie Europejskiego Funduszu Rozwoju Regionalnego i Funduszu Spójności (Dz. Urz.</t>
  </si>
  <si>
    <t>UE L 231 z 30.06.2021, str. 60, z późn. zm.).</t>
  </si>
  <si>
    <t>w ramach programów operacyjnych w perspektywie finansowej UE na lata 2021–2027, o których mowa</t>
  </si>
  <si>
    <t>w art. 7 ust. 1 lit. f i g rozporządzenia Parlamentu Europejskiego i Rady 2021/1058 z dnia 24 czerwca 2021 r.</t>
  </si>
  <si>
    <t>w sprawie Europejskiego Funduszu Rozwoju Regionalnego i Funduszu Spójności, wsparcia ze środków UE</t>
  </si>
  <si>
    <t>nie powinny uzyskać w Polsce instalacje wykazane w tabeli 27, tj. planowane nowe instalacje komunalne do</t>
  </si>
  <si>
    <t>mechaniczno-biologicznego przetwarzania niesegregowanych (zmieszanych) odpadów komunalnych oraz</t>
  </si>
  <si>
    <t>instalacje wykazane w tabeli 29, tj. planowane nowe instalacje komunalne do składowania odpadów.</t>
  </si>
  <si>
    <t>Uwagi</t>
  </si>
  <si>
    <t>Podać z wyłączeniem mobilnego zbierania odpadów i innej nieprofesjonalnej działalności w zakresie zbierania</t>
  </si>
  <si>
    <t xml:space="preserve">oraz sortownia selektywnie  zbieranych odpadów komunalnych jako wariant pracy części mechanicznej </t>
  </si>
  <si>
    <t>instalacji MBP, instalacji do produkcji paliwa z odpadów lub innych rodzajów instalacji. (podać jaka).</t>
  </si>
  <si>
    <t>w tym recyklingu odpadów zawierających znaczne ilości surowców najistotniejszych z ekonomicznego</t>
  </si>
  <si>
    <t>punktu widzenia, których dostawy są obarczone wysokim ryzykiem (surowców krytycznych)</t>
  </si>
  <si>
    <t>(poza instalacjami ujętymi w tabelach 6, 16 i 26).</t>
  </si>
  <si>
    <t>12.</t>
  </si>
  <si>
    <t xml:space="preserve">Rodzaj instalacji
</t>
  </si>
  <si>
    <r>
      <t>Tab. 24 Planowane nowe instalacje do przetwarzania</t>
    </r>
    <r>
      <rPr>
        <b/>
        <sz val="10"/>
        <rFont val="Arial"/>
        <family val="2"/>
        <charset val="238"/>
      </rPr>
      <t xml:space="preserve"> selektywnie zbieranych</t>
    </r>
    <r>
      <rPr>
        <b/>
        <sz val="10"/>
        <color theme="1"/>
        <rFont val="Arial"/>
        <family val="2"/>
        <charset val="238"/>
      </rPr>
      <t xml:space="preserve"> bioodpadów</t>
    </r>
    <r>
      <rPr>
        <b/>
        <vertAlign val="superscript"/>
        <sz val="10"/>
        <color theme="1"/>
        <rFont val="Arial"/>
        <family val="2"/>
        <charset val="238"/>
      </rPr>
      <t>15)</t>
    </r>
    <r>
      <rPr>
        <b/>
        <sz val="10"/>
        <color theme="1"/>
        <rFont val="Arial"/>
        <family val="2"/>
        <charset val="238"/>
      </rPr>
      <t xml:space="preserve"> w procesie fermentacji</t>
    </r>
  </si>
  <si>
    <r>
      <rPr>
        <b/>
        <sz val="10"/>
        <rFont val="Arial"/>
        <family val="2"/>
        <charset val="238"/>
      </rPr>
      <t>Tab. 25 Planowane nowe instalacje do przetwarzania selektywnie zbieranych bioodpadów</t>
    </r>
    <r>
      <rPr>
        <b/>
        <vertAlign val="superscript"/>
        <sz val="10"/>
        <rFont val="Arial"/>
        <family val="2"/>
        <charset val="238"/>
      </rPr>
      <t>15)</t>
    </r>
    <r>
      <rPr>
        <b/>
        <sz val="10"/>
        <rFont val="Arial"/>
        <family val="2"/>
        <charset val="238"/>
      </rPr>
      <t xml:space="preserve"> w procesie tlenowym (kompostowanie)</t>
    </r>
    <r>
      <rPr>
        <b/>
        <vertAlign val="superscript"/>
        <sz val="10"/>
        <rFont val="Arial"/>
        <family val="2"/>
        <charset val="238"/>
      </rPr>
      <t xml:space="preserve"> </t>
    </r>
  </si>
  <si>
    <t>Instalacje do produkcji paliwa alternatywnego wytwarzanego z udziałem odpadów komunalnych</t>
  </si>
  <si>
    <t xml:space="preserve">Inne instalacje </t>
  </si>
  <si>
    <t>Instalacje do przetwarzania odpadów wielkogabarytowych</t>
  </si>
  <si>
    <t>Stacje przeładunkowe</t>
  </si>
  <si>
    <t>Czy tabela jest wypełniona?</t>
  </si>
  <si>
    <r>
      <t xml:space="preserve">1)  </t>
    </r>
    <r>
      <rPr>
        <sz val="10"/>
        <rFont val="Arial"/>
        <family val="2"/>
        <charset val="238"/>
      </rPr>
      <t xml:space="preserve">Podać nazwę gminy (z oznaczeniem M-miejska, W-wiejska, MW – miejsko-wiejska) oraz adres PSZOK.  </t>
    </r>
  </si>
  <si>
    <r>
      <rPr>
        <b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Podać nazwę gminy albo gmin alternatywnych dla lokalizacji inwestycji, a w przypadku instalacji istniejącej</t>
    </r>
  </si>
  <si>
    <r>
      <rPr>
        <b/>
        <sz val="10"/>
        <rFont val="Arial"/>
        <family val="2"/>
        <charset val="238"/>
      </rPr>
      <t xml:space="preserve">3) </t>
    </r>
    <r>
      <rPr>
        <sz val="10"/>
        <rFont val="Arial"/>
        <family val="2"/>
        <charset val="238"/>
      </rPr>
      <t>Podać zgodnie z rozporządzeniem Ministra Klimatu i Środowiska z dnia 2 stycznia 2020 r. w sprawie katalogu</t>
    </r>
  </si>
  <si>
    <r>
      <rPr>
        <b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Podać dla roku, dla którego są dostępne najbardziej aktualne dane. W przypadku instalacji należy podać łączną</t>
    </r>
  </si>
  <si>
    <r>
      <rPr>
        <b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Przez przygotowanie do ponownego użycia, zgodnie z art. 3 ust. 1 pkt 22 ustawy z dnia 14 grudnia 2012 r.</t>
    </r>
  </si>
  <si>
    <r>
      <rPr>
        <b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Przez ponowne użycie, zgodnie z art. 3 ust. 1 pkt 18 ustawy z dnia 14 grudnia 2012 r. o odpadach, rozumie się</t>
    </r>
  </si>
  <si>
    <r>
      <rPr>
        <b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Podać rodzaj przyjmowanych produktów, np. tekstylia, sprzęt elektryczny i elektroniczny, meble, materiały</t>
    </r>
  </si>
  <si>
    <r>
      <rPr>
        <b/>
        <strike/>
        <sz val="10"/>
        <rFont val="Arial"/>
        <family val="2"/>
        <charset val="238"/>
      </rPr>
      <t>10)</t>
    </r>
    <r>
      <rPr>
        <strike/>
        <sz val="10"/>
        <rFont val="Arial"/>
        <family val="2"/>
        <charset val="238"/>
      </rPr>
      <t xml:space="preserve"> Dotyczy również instalacji przyjmujących niesegregowane (zmieszane) odpady komunalne.</t>
    </r>
  </si>
  <si>
    <r>
      <rPr>
        <b/>
        <sz val="10"/>
        <rFont val="Arial"/>
        <family val="2"/>
        <charset val="238"/>
      </rPr>
      <t>11)</t>
    </r>
    <r>
      <rPr>
        <sz val="10"/>
        <rFont val="Arial"/>
        <family val="2"/>
        <charset val="238"/>
      </rPr>
      <t xml:space="preserve"> Podać na podstawie wydanych decyzji administracyjnych.</t>
    </r>
  </si>
  <si>
    <r>
      <rPr>
        <b/>
        <sz val="10"/>
        <rFont val="Arial"/>
        <family val="2"/>
        <charset val="238"/>
      </rPr>
      <t>12)</t>
    </r>
    <r>
      <rPr>
        <sz val="10"/>
        <rFont val="Arial"/>
        <family val="2"/>
        <charset val="238"/>
      </rPr>
      <t xml:space="preserve"> Podać moc przerobową dla odpadów selektywnie zbieranych.</t>
    </r>
  </si>
  <si>
    <r>
      <rPr>
        <b/>
        <sz val="10"/>
        <rFont val="Arial"/>
        <family val="2"/>
        <charset val="238"/>
      </rPr>
      <t>13)</t>
    </r>
    <r>
      <rPr>
        <sz val="10"/>
        <rFont val="Arial"/>
        <family val="2"/>
        <charset val="238"/>
      </rPr>
      <t xml:space="preserve"> Zgodnie z art. 15 ust. 2 ustawy z dnia 19 lipca 2019 r. o zmianie ustawy o utrzymaniu czystości i porządku</t>
    </r>
  </si>
  <si>
    <r>
      <rPr>
        <b/>
        <sz val="10"/>
        <rFont val="Arial"/>
        <family val="2"/>
        <charset val="238"/>
      </rPr>
      <t>14)</t>
    </r>
    <r>
      <rPr>
        <sz val="10"/>
        <rFont val="Arial"/>
        <family val="2"/>
        <charset val="238"/>
      </rPr>
      <t xml:space="preserve"> Np. sortery optyczne, możliwość uzdatniania stłuczki szklanej, automatyczne wydzielanie frakcji nieżelaznej.</t>
    </r>
  </si>
  <si>
    <r>
      <rPr>
        <b/>
        <sz val="10"/>
        <rFont val="Arial"/>
        <family val="2"/>
        <charset val="238"/>
      </rPr>
      <t>15)</t>
    </r>
    <r>
      <rPr>
        <sz val="10"/>
        <rFont val="Arial"/>
        <family val="2"/>
        <charset val="238"/>
      </rPr>
      <t xml:space="preserve"> Dla odpadów o kodach 15 01 03, 20 01 08, 20 01 38, 20 02 01, 20 03 02.</t>
    </r>
  </si>
  <si>
    <r>
      <rPr>
        <b/>
        <sz val="10"/>
        <rFont val="Arial"/>
        <family val="2"/>
        <charset val="238"/>
      </rPr>
      <t>17)</t>
    </r>
    <r>
      <rPr>
        <sz val="10"/>
        <rFont val="Arial"/>
        <family val="2"/>
        <charset val="238"/>
      </rPr>
      <t xml:space="preserve"> Podać według rodzajów wytwarzanych odpadów w strumieniu odpadów komunalnych, takich jak: tworzywa</t>
    </r>
  </si>
  <si>
    <r>
      <rPr>
        <b/>
        <sz val="10"/>
        <rFont val="Arial"/>
        <family val="2"/>
        <charset val="238"/>
      </rPr>
      <t>18)</t>
    </r>
    <r>
      <rPr>
        <sz val="10"/>
        <rFont val="Arial"/>
        <family val="2"/>
        <charset val="238"/>
      </rPr>
      <t xml:space="preserve"> Podać całkowitą moc przerobową instalacji (uwzględniającą również przetwarzanie odpadów pochodzących</t>
    </r>
  </si>
  <si>
    <r>
      <rPr>
        <b/>
        <sz val="10"/>
        <rFont val="Arial"/>
        <family val="2"/>
        <charset val="238"/>
      </rPr>
      <t>19)</t>
    </r>
    <r>
      <rPr>
        <sz val="10"/>
        <rFont val="Arial"/>
        <family val="2"/>
        <charset val="238"/>
      </rPr>
      <t xml:space="preserve"> Podać, jaki produkt powstaje/powstanie z odpadów poddanych recyklingowi.</t>
    </r>
  </si>
  <si>
    <r>
      <rPr>
        <b/>
        <sz val="10"/>
        <rFont val="Arial"/>
        <family val="2"/>
        <charset val="238"/>
      </rPr>
      <t>20)</t>
    </r>
    <r>
      <rPr>
        <sz val="10"/>
        <rFont val="Arial"/>
        <family val="2"/>
        <charset val="238"/>
      </rPr>
      <t xml:space="preserve"> Dotyczy odpadów komunalnych, które nie zostały zebrane selektywnie, frakcji energetycznej wytworzonej</t>
    </r>
  </si>
  <si>
    <r>
      <rPr>
        <b/>
        <sz val="10"/>
        <rFont val="Arial"/>
        <family val="2"/>
        <charset val="238"/>
      </rPr>
      <t>21)</t>
    </r>
    <r>
      <rPr>
        <sz val="10"/>
        <rFont val="Arial"/>
        <family val="2"/>
        <charset val="238"/>
      </rPr>
      <t xml:space="preserve"> Podać rodzaj instalacji: spalarnia, współspalarnia. W przypadku współspalarni należy podać typ instalacji, tj.</t>
    </r>
  </si>
  <si>
    <r>
      <rPr>
        <b/>
        <sz val="10"/>
        <rFont val="Arial"/>
        <family val="2"/>
        <charset val="238"/>
      </rPr>
      <t>22)</t>
    </r>
    <r>
      <rPr>
        <sz val="10"/>
        <rFont val="Arial"/>
        <family val="2"/>
        <charset val="238"/>
      </rPr>
      <t xml:space="preserve"> Dotyczy odpadów powstających w procesie mechaniczno-biologicznego przetwarzania niesegregowanych</t>
    </r>
  </si>
  <si>
    <r>
      <rPr>
        <b/>
        <sz val="10"/>
        <rFont val="Arial"/>
        <family val="2"/>
        <charset val="238"/>
      </rPr>
      <t>23)</t>
    </r>
    <r>
      <rPr>
        <sz val="10"/>
        <rFont val="Arial"/>
        <family val="2"/>
        <charset val="238"/>
      </rPr>
      <t xml:space="preserve"> Np. instalacje do produkcji paliwa alternatywnego wytwarzanego z udziałem odpadów komunalnych,</t>
    </r>
  </si>
  <si>
    <t>instalacje do przetwarzania odpadów wielkogabarytowych, stacje przeładunkowe, instalacje do odzysku,</t>
  </si>
  <si>
    <r>
      <rPr>
        <b/>
        <sz val="10"/>
        <rFont val="Arial"/>
        <family val="2"/>
        <charset val="238"/>
      </rPr>
      <t>24)</t>
    </r>
    <r>
      <rPr>
        <sz val="10"/>
        <rFont val="Arial"/>
        <family val="2"/>
        <charset val="238"/>
      </rPr>
      <t xml:space="preserve"> Dotyczy następujących rodzajów instalacji: sortownia selektywnie zbieranych odpadów komunalnych</t>
    </r>
  </si>
  <si>
    <r>
      <rPr>
        <b/>
        <sz val="10"/>
        <rFont val="Arial"/>
        <family val="2"/>
        <charset val="238"/>
      </rPr>
      <t>25)</t>
    </r>
    <r>
      <rPr>
        <sz val="10"/>
        <rFont val="Arial"/>
        <family val="2"/>
        <charset val="238"/>
      </rPr>
      <t xml:space="preserve"> W wybranych obszarach wsparcie dla tego typu projektów będzie potencjalnie możliwe ze środków krajowych,</t>
    </r>
  </si>
  <si>
    <r>
      <rPr>
        <b/>
        <sz val="10"/>
        <rFont val="Arial"/>
        <family val="2"/>
        <charset val="238"/>
      </rPr>
      <t>26)</t>
    </r>
    <r>
      <rPr>
        <sz val="10"/>
        <rFont val="Arial"/>
        <family val="2"/>
        <charset val="238"/>
      </rPr>
      <t xml:space="preserve"> Wsparcie dla tego typu projektów będzie możliwe ze środków Unii Europejskiej (UE) w odniesieniu do</t>
    </r>
  </si>
  <si>
    <r>
      <rPr>
        <b/>
        <sz val="10"/>
        <rFont val="Arial"/>
        <family val="2"/>
        <charset val="238"/>
      </rPr>
      <t>27)</t>
    </r>
    <r>
      <rPr>
        <sz val="10"/>
        <rFont val="Arial"/>
        <family val="2"/>
        <charset val="238"/>
      </rPr>
      <t xml:space="preserve"> Biorąc pod uwagę ustalone na poziomie UE wyłączenia z zakresu wsparcia z EFRR oraz Funduszu Spójności</t>
    </r>
  </si>
  <si>
    <t>z zapobieganiem powstawania odpadów żywności jak np. dobroczynne lodówki, banki żywności itp.</t>
  </si>
  <si>
    <t>28) dla inwestycji, które powstały po 31.12.2022 wprowadzić w kolumnie „Uwagi”</t>
  </si>
  <si>
    <t xml:space="preserve"> informację kiedy powstało przedsięwzięcie.</t>
  </si>
  <si>
    <r>
      <rPr>
        <b/>
        <sz val="10"/>
        <rFont val="Arial"/>
        <family val="2"/>
        <charset val="238"/>
      </rPr>
      <t xml:space="preserve">7) </t>
    </r>
    <r>
      <rPr>
        <sz val="10"/>
        <rFont val="Arial"/>
        <family val="2"/>
        <charset val="238"/>
      </rPr>
      <t>Proszę o podanie dostępnych informacji.</t>
    </r>
  </si>
  <si>
    <r>
      <rPr>
        <b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Punkty napraw, punkty wymiany rzeczy używanych, składy charytatywne, inicjatywy i działania związane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</si>
</sst>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trike/>
      <sz val="10"/>
      <name val="Arial"/>
      <family val="2"/>
      <charset val="238"/>
    </font>
    <font>
      <b/>
      <strike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49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49" fontId="5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7" fillId="0" borderId="0" xfId="1"/>
    <xf numFmtId="0" fontId="0" fillId="0" borderId="2" xfId="0" applyBorder="1"/>
    <xf numFmtId="0" fontId="0" fillId="0" borderId="6" xfId="0" applyBorder="1" applyAlignment="1">
      <alignment wrapText="1"/>
    </xf>
    <xf numFmtId="0" fontId="0" fillId="0" borderId="3" xfId="0" applyBorder="1"/>
    <xf numFmtId="0" fontId="0" fillId="0" borderId="13" xfId="0" applyBorder="1" applyAlignment="1">
      <alignment wrapText="1"/>
    </xf>
    <xf numFmtId="0" fontId="7" fillId="0" borderId="13" xfId="1" applyBorder="1" applyAlignment="1">
      <alignment wrapText="1"/>
    </xf>
    <xf numFmtId="0" fontId="0" fillId="0" borderId="4" xfId="0" applyBorder="1"/>
    <xf numFmtId="0" fontId="0" fillId="0" borderId="7" xfId="0" applyBorder="1" applyAlignment="1">
      <alignment wrapText="1"/>
    </xf>
    <xf numFmtId="0" fontId="7" fillId="0" borderId="0" xfId="1" applyBorder="1"/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/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right" vertical="center" wrapText="1"/>
    </xf>
    <xf numFmtId="0" fontId="5" fillId="5" borderId="11" xfId="0" applyFont="1" applyFill="1" applyBorder="1" applyAlignment="1">
      <alignment horizontal="right" vertical="center" wrapText="1"/>
    </xf>
    <xf numFmtId="0" fontId="5" fillId="5" borderId="6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right" vertical="center" wrapText="1"/>
    </xf>
    <xf numFmtId="0" fontId="5" fillId="5" borderId="9" xfId="0" applyFont="1" applyFill="1" applyBorder="1" applyAlignment="1">
      <alignment horizontal="right" vertical="center" wrapText="1"/>
    </xf>
    <xf numFmtId="0" fontId="5" fillId="5" borderId="7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0" borderId="4" xfId="0" applyBorder="1" applyAlignment="1">
      <alignment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7" fillId="0" borderId="0" xfId="1" applyAlignment="1">
      <alignment horizontal="left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BCC3-1E83-4385-B4C8-3B88FBF8778C}">
  <dimension ref="A2:T28"/>
  <sheetViews>
    <sheetView showGridLines="0" view="pageBreakPreview" zoomScaleNormal="100" zoomScaleSheetLayoutView="100" workbookViewId="0">
      <selection activeCell="F29" sqref="F29"/>
    </sheetView>
  </sheetViews>
  <sheetFormatPr defaultRowHeight="14.4" x14ac:dyDescent="0.3"/>
  <sheetData>
    <row r="2" spans="1:20" x14ac:dyDescent="0.3">
      <c r="A2" s="14" t="s">
        <v>0</v>
      </c>
    </row>
    <row r="3" spans="1:20" x14ac:dyDescent="0.3">
      <c r="T3" t="s">
        <v>138</v>
      </c>
    </row>
    <row r="4" spans="1:20" x14ac:dyDescent="0.3">
      <c r="A4" s="82" t="str">
        <f>HYPERLINK("#'Dane kontaktowe'!A1", "Dane kontaktowe")</f>
        <v>Dane kontaktowe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t="b">
        <f>COUNTA('Dane kontaktowe'!C4:C9)&gt;0</f>
        <v>0</v>
      </c>
    </row>
    <row r="6" spans="1:20" x14ac:dyDescent="0.3">
      <c r="A6" s="82" t="str">
        <f>HYPERLINK("#'tab.21'!A1", "Tab. 21 Planowane nowe punkty selektywnego zbierania odpadów komunalnych1)")</f>
        <v>Tab. 21 Planowane nowe punkty selektywnego zbierania odpadów komunalnych1)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t="b">
        <f>COUNTA(tab.21!B8:J13)&gt;0</f>
        <v>0</v>
      </c>
    </row>
    <row r="8" spans="1:20" x14ac:dyDescent="0.3">
      <c r="A8" s="82" t="str">
        <f>HYPERLINK("#'tab.22'!A1", "Tab. 22 Planowana infrastruktura służąca zapobieganiu powstawania odpadów komunalnych, inna niż funkcjonująca w ramach punktów selektywnego zbierania odpadów komunalnych7)")</f>
        <v>Tab. 22 Planowana infrastruktura służąca zapobieganiu powstawania odpadów komunalnych, inna niż funkcjonująca w ramach punktów selektywnego zbierania odpadów komunalnych7)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t="b">
        <f>COUNTA(tab.22!B8:J13,tab.22!B16:J21,tab.22!B24:J29)&gt;0</f>
        <v>0</v>
      </c>
    </row>
    <row r="10" spans="1:20" x14ac:dyDescent="0.3">
      <c r="A10" s="82" t="str">
        <f>HYPERLINK("#'tab.23'!A1", "Tab. 23 Planowane nowe sortownie selektywnie zbieranych odpadów komunalnych10)")</f>
        <v>Tab. 23 Planowane nowe sortownie selektywnie zbieranych odpadów komunalnych10)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t="b">
        <f>COUNTA(tab.23!B8:L13)&gt;0</f>
        <v>0</v>
      </c>
    </row>
    <row r="12" spans="1:20" x14ac:dyDescent="0.3">
      <c r="A12" s="82" t="str">
        <f>HYPERLINK("#'tab.24'!A1", "Tab. 24 Planowane nowe instalacje do przetwarzania bioodpadów15) w procesie fermentacji")</f>
        <v>Tab. 24 Planowane nowe instalacje do przetwarzania bioodpadów15) w procesie fermentacji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t="b">
        <f>COUNTA(tab.24!B8:L13)&gt;0</f>
        <v>0</v>
      </c>
    </row>
    <row r="14" spans="1:20" x14ac:dyDescent="0.3">
      <c r="A14" s="82" t="str">
        <f>HYPERLINK("#'tab.25'!A1", "Tab. 25 Planowane nowe instalacje do przetwarzania bioodpadów15) w procesie tlenowym (kompostowanie) ")</f>
        <v xml:space="preserve">Tab. 25 Planowane nowe instalacje do przetwarzania bioodpadów15) w procesie tlenowym (kompostowanie) 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t="b">
        <f>COUNTA(tab.25!B8:K13)&gt;0</f>
        <v>0</v>
      </c>
    </row>
    <row r="16" spans="1:20" x14ac:dyDescent="0.3">
      <c r="A16" s="82" t="str">
        <f>HYPERLINK("#'tab.26'!A1", "Tab. 26 Planowane nowe instalacje do recyklingu odpadów")</f>
        <v>Tab. 26 Planowane nowe instalacje do recyklingu odpadów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t="b">
        <f>COUNTA(tab.26!B8:M13,tab.26!B16:M21,tab.26!B24:M29)&gt;0</f>
        <v>0</v>
      </c>
    </row>
    <row r="18" spans="1:20" x14ac:dyDescent="0.3">
      <c r="A18" s="82" t="str">
        <f>HYPERLINK("#'tab.27'!A1", "Tab. 27 Planowane nowe instalacje komunalne do mechaniczno-biologicznego przetwarzania niesegregowanych (zmieszanych) odpadów komunalnych")</f>
        <v>Tab. 27 Planowane nowe instalacje komunalne do mechaniczno-biologicznego przetwarzania niesegregowanych (zmieszanych) odpadów komunalnych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t="b">
        <f>COUNTA(tab.27!B8:K13)&gt;0</f>
        <v>0</v>
      </c>
    </row>
    <row r="20" spans="1:20" x14ac:dyDescent="0.3">
      <c r="A20" s="82" t="str">
        <f>HYPERLINK("#'tab.28'!A1", "Tab. 28 Planowane nowe instalacje do termicznego przekształcania odpadów komunalnych oraz odpadów pochodzących z przetworzenia odpadów komunalnych20)")</f>
        <v>Tab. 28 Planowane nowe instalacje do termicznego przekształcania odpadów komunalnych oraz odpadów pochodzących z przetworzenia odpadów komunalnych20)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t="b">
        <f>COUNTA(tab.28!B8:L13)&gt;0</f>
        <v>0</v>
      </c>
    </row>
    <row r="22" spans="1:20" x14ac:dyDescent="0.3">
      <c r="A22" s="82" t="str">
        <f>HYPERLINK("#'tab.29'!A1", "Tab. 29 Planowane nowe instalacje komunalne do składowania odpadów22) ")</f>
        <v xml:space="preserve">Tab. 29 Planowane nowe instalacje komunalne do składowania odpadów22) 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t="b">
        <f>COUNTA(tab.29!B8:J13)&gt;0</f>
        <v>0</v>
      </c>
    </row>
    <row r="24" spans="1:20" x14ac:dyDescent="0.3">
      <c r="A24" s="82" t="str">
        <f>HYPERLINK("#'tab.30'!A1", "Tab. 30 Planowane nowe inne instalacje do przetwarzania odpadów komunalnych oraz odpadów pochodzących z przetworzenia odpadów komunalnych23)")</f>
        <v>Tab. 30 Planowane nowe inne instalacje do przetwarzania odpadów komunalnych oraz odpadów pochodzących z przetworzenia odpadów komunalnych23)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t="b">
        <f>COUNTA(tab.30!B9:L14,tab.30!B18:L23,tab.30!B27:L32,tab.30!B36:L41)&gt;0</f>
        <v>0</v>
      </c>
    </row>
    <row r="26" spans="1:20" x14ac:dyDescent="0.3">
      <c r="A26" s="82" t="str">
        <f>HYPERLINK("#'tab.31'!A1", "Tab. 31 Inwestycje polegające na zamknięciu i rekultywacji składowisk odpadów wraz z harmonogramem realizacji inwestycji i ich kosztami)")</f>
        <v>Tab. 31 Inwestycje polegające na zamknięciu i rekultywacji składowisk odpadów wraz z harmonogramem realizacji inwestycji i ich kosztami)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t="b">
        <f>COUNTA(tab.31!B8:J13)&gt;0</f>
        <v>0</v>
      </c>
    </row>
    <row r="28" spans="1:20" x14ac:dyDescent="0.3">
      <c r="A28" s="82" t="str">
        <f>HYPERLINK("#'przypisy'!A1", "Objaśnienia przypisów do tabel")</f>
        <v>Objaśnienia przypisów do tabel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</row>
  </sheetData>
  <mergeCells count="13">
    <mergeCell ref="A28:S28"/>
    <mergeCell ref="A16:S16"/>
    <mergeCell ref="A18:S18"/>
    <mergeCell ref="A20:S20"/>
    <mergeCell ref="A22:S22"/>
    <mergeCell ref="A24:S24"/>
    <mergeCell ref="A26:S26"/>
    <mergeCell ref="A4:S4"/>
    <mergeCell ref="A6:S6"/>
    <mergeCell ref="A8:S8"/>
    <mergeCell ref="A10:S10"/>
    <mergeCell ref="A12:S12"/>
    <mergeCell ref="A14:S14"/>
  </mergeCells>
  <pageMargins left="0.7" right="0.7" top="0.75" bottom="0.75" header="0.3" footer="0.3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1BB0-9608-47E8-A564-516AAF409FDE}">
  <dimension ref="B1:L16"/>
  <sheetViews>
    <sheetView view="pageBreakPreview" zoomScaleNormal="100" zoomScaleSheetLayoutView="100" workbookViewId="0">
      <selection activeCell="G8" sqref="G8:G13"/>
    </sheetView>
  </sheetViews>
  <sheetFormatPr defaultRowHeight="14.4" x14ac:dyDescent="0.3"/>
  <cols>
    <col min="2" max="2" width="6" style="7" customWidth="1"/>
    <col min="3" max="3" width="20.109375" style="7" bestFit="1" customWidth="1"/>
    <col min="4" max="5" width="15.6640625" style="7" customWidth="1"/>
    <col min="6" max="6" width="20.77734375" style="7" bestFit="1" customWidth="1"/>
    <col min="7" max="8" width="15.6640625" style="7" customWidth="1"/>
    <col min="9" max="9" width="27.6640625" style="7" customWidth="1"/>
    <col min="10" max="10" width="18.6640625" style="7" customWidth="1"/>
    <col min="11" max="11" width="15.6640625" style="7" customWidth="1"/>
    <col min="12" max="12" width="20.88671875" customWidth="1"/>
  </cols>
  <sheetData>
    <row r="1" spans="2:12" x14ac:dyDescent="0.3">
      <c r="B1" s="16"/>
      <c r="C1" s="16" t="str">
        <f>HYPERLINK("#'Spis treści'!A1", "Powrót do spisu treści")</f>
        <v>Powrót do spisu treści</v>
      </c>
      <c r="F1" s="16" t="str">
        <f>HYPERLINK("#'przypisy'!A1", "Objaśnienia przypisów")</f>
        <v>Objaśnienia przypisów</v>
      </c>
    </row>
    <row r="3" spans="2:12" ht="15.6" customHeight="1" x14ac:dyDescent="0.3">
      <c r="B3" s="64" t="s">
        <v>55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2:12" ht="15" thickBot="1" x14ac:dyDescent="0.3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2:12" ht="79.95" customHeight="1" thickBot="1" x14ac:dyDescent="0.35">
      <c r="B5" s="44" t="s">
        <v>9</v>
      </c>
      <c r="C5" s="44" t="s">
        <v>10</v>
      </c>
      <c r="D5" s="38" t="s">
        <v>40</v>
      </c>
      <c r="E5" s="44" t="s">
        <v>56</v>
      </c>
      <c r="F5" s="8" t="s">
        <v>11</v>
      </c>
      <c r="G5" s="44" t="s">
        <v>57</v>
      </c>
      <c r="H5" s="44" t="s">
        <v>58</v>
      </c>
      <c r="I5" s="44" t="s">
        <v>31</v>
      </c>
      <c r="J5" s="8" t="s">
        <v>15</v>
      </c>
      <c r="K5" s="44" t="s">
        <v>16</v>
      </c>
      <c r="L5" s="44" t="s">
        <v>123</v>
      </c>
    </row>
    <row r="6" spans="2:12" ht="79.95" customHeight="1" thickBot="1" x14ac:dyDescent="0.35">
      <c r="B6" s="44"/>
      <c r="C6" s="44"/>
      <c r="D6" s="75"/>
      <c r="E6" s="68"/>
      <c r="F6" s="8" t="s">
        <v>17</v>
      </c>
      <c r="G6" s="44"/>
      <c r="H6" s="44"/>
      <c r="I6" s="44"/>
      <c r="J6" s="8" t="s">
        <v>59</v>
      </c>
      <c r="K6" s="44"/>
      <c r="L6" s="44"/>
    </row>
    <row r="7" spans="2:12" ht="15" thickBot="1" x14ac:dyDescent="0.35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38</v>
      </c>
      <c r="K7" s="13" t="s">
        <v>39</v>
      </c>
      <c r="L7" s="13" t="s">
        <v>48</v>
      </c>
    </row>
    <row r="8" spans="2:12" ht="15" thickBot="1" x14ac:dyDescent="0.35">
      <c r="B8" s="42"/>
      <c r="C8" s="42"/>
      <c r="D8" s="42"/>
      <c r="E8" s="42"/>
      <c r="F8" s="5"/>
      <c r="G8" s="83"/>
      <c r="H8" s="42"/>
      <c r="I8" s="42"/>
      <c r="J8" s="27"/>
      <c r="K8" s="42"/>
      <c r="L8" s="42"/>
    </row>
    <row r="9" spans="2:12" ht="15" thickBot="1" x14ac:dyDescent="0.35">
      <c r="B9" s="43"/>
      <c r="C9" s="43"/>
      <c r="D9" s="43"/>
      <c r="E9" s="43"/>
      <c r="F9" s="5"/>
      <c r="G9" s="84"/>
      <c r="H9" s="43"/>
      <c r="I9" s="43"/>
      <c r="J9" s="27"/>
      <c r="K9" s="43"/>
      <c r="L9" s="43"/>
    </row>
    <row r="10" spans="2:12" ht="15" thickBot="1" x14ac:dyDescent="0.35">
      <c r="B10" s="42"/>
      <c r="C10" s="42"/>
      <c r="D10" s="42"/>
      <c r="E10" s="42"/>
      <c r="F10" s="5"/>
      <c r="G10" s="83"/>
      <c r="H10" s="42"/>
      <c r="I10" s="42"/>
      <c r="J10" s="27"/>
      <c r="K10" s="42"/>
      <c r="L10" s="42"/>
    </row>
    <row r="11" spans="2:12" ht="15" thickBot="1" x14ac:dyDescent="0.35">
      <c r="B11" s="43"/>
      <c r="C11" s="43"/>
      <c r="D11" s="43"/>
      <c r="E11" s="43"/>
      <c r="F11" s="5"/>
      <c r="G11" s="84"/>
      <c r="H11" s="43"/>
      <c r="I11" s="43"/>
      <c r="J11" s="27"/>
      <c r="K11" s="43"/>
      <c r="L11" s="43"/>
    </row>
    <row r="12" spans="2:12" ht="15" thickBot="1" x14ac:dyDescent="0.35">
      <c r="B12" s="42"/>
      <c r="C12" s="42"/>
      <c r="D12" s="42"/>
      <c r="E12" s="42"/>
      <c r="F12" s="5"/>
      <c r="G12" s="83"/>
      <c r="H12" s="42"/>
      <c r="I12" s="42"/>
      <c r="J12" s="27"/>
      <c r="K12" s="42"/>
      <c r="L12" s="42"/>
    </row>
    <row r="13" spans="2:12" ht="15" thickBot="1" x14ac:dyDescent="0.35">
      <c r="B13" s="43"/>
      <c r="C13" s="43"/>
      <c r="D13" s="43"/>
      <c r="E13" s="43"/>
      <c r="F13" s="5"/>
      <c r="G13" s="84"/>
      <c r="H13" s="43"/>
      <c r="I13" s="43"/>
      <c r="J13" s="27"/>
      <c r="K13" s="43"/>
      <c r="L13" s="43"/>
    </row>
    <row r="14" spans="2:12" ht="15" thickBot="1" x14ac:dyDescent="0.35">
      <c r="B14" s="47" t="s">
        <v>27</v>
      </c>
      <c r="C14" s="49"/>
      <c r="D14" s="42">
        <f>SUM(D8:D13)</f>
        <v>0</v>
      </c>
      <c r="E14" s="42">
        <f t="shared" ref="E14" si="0">SUM(E8:E13)</f>
        <v>0</v>
      </c>
      <c r="F14" s="47" t="s">
        <v>27</v>
      </c>
      <c r="G14" s="48"/>
      <c r="H14" s="48"/>
      <c r="I14" s="49"/>
      <c r="J14" s="28">
        <f>J8+J10+J12</f>
        <v>0</v>
      </c>
      <c r="K14" s="45"/>
      <c r="L14" s="45"/>
    </row>
    <row r="15" spans="2:12" ht="15" thickBot="1" x14ac:dyDescent="0.35">
      <c r="B15" s="50"/>
      <c r="C15" s="52"/>
      <c r="D15" s="43"/>
      <c r="E15" s="43"/>
      <c r="F15" s="50"/>
      <c r="G15" s="51"/>
      <c r="H15" s="51"/>
      <c r="I15" s="52"/>
      <c r="J15" s="29">
        <f>J9+J11+J13</f>
        <v>0</v>
      </c>
      <c r="K15" s="46"/>
      <c r="L15" s="46"/>
    </row>
    <row r="16" spans="2:12" x14ac:dyDescent="0.3">
      <c r="L16" s="7"/>
    </row>
  </sheetData>
  <mergeCells count="43">
    <mergeCell ref="L8:L9"/>
    <mergeCell ref="L10:L11"/>
    <mergeCell ref="L12:L13"/>
    <mergeCell ref="L14:L15"/>
    <mergeCell ref="H8:H9"/>
    <mergeCell ref="I8:I9"/>
    <mergeCell ref="K8:K9"/>
    <mergeCell ref="H12:H13"/>
    <mergeCell ref="I12:I13"/>
    <mergeCell ref="K12:K13"/>
    <mergeCell ref="H10:H11"/>
    <mergeCell ref="I10:I11"/>
    <mergeCell ref="K10:K11"/>
    <mergeCell ref="B14:C15"/>
    <mergeCell ref="D14:D15"/>
    <mergeCell ref="E14:E15"/>
    <mergeCell ref="F14:I15"/>
    <mergeCell ref="K14:K15"/>
    <mergeCell ref="B10:B11"/>
    <mergeCell ref="C10:C11"/>
    <mergeCell ref="D10:D11"/>
    <mergeCell ref="E10:E11"/>
    <mergeCell ref="G10:G11"/>
    <mergeCell ref="B12:B13"/>
    <mergeCell ref="C12:C13"/>
    <mergeCell ref="D12:D13"/>
    <mergeCell ref="E12:E13"/>
    <mergeCell ref="G12:G13"/>
    <mergeCell ref="B8:B9"/>
    <mergeCell ref="C8:C9"/>
    <mergeCell ref="D8:D9"/>
    <mergeCell ref="E8:E9"/>
    <mergeCell ref="G8:G9"/>
    <mergeCell ref="L5:L6"/>
    <mergeCell ref="B3:L4"/>
    <mergeCell ref="B5:B6"/>
    <mergeCell ref="C5:C6"/>
    <mergeCell ref="G5:G6"/>
    <mergeCell ref="H5:H6"/>
    <mergeCell ref="I5:I6"/>
    <mergeCell ref="K5:K6"/>
    <mergeCell ref="E5:E6"/>
    <mergeCell ref="D5:D6"/>
  </mergeCells>
  <dataValidations count="1">
    <dataValidation type="decimal" operator="greaterThanOrEqual" allowBlank="1" showInputMessage="1" showErrorMessage="1" sqref="J8:J13 D8:E13" xr:uid="{9CC8458F-F64A-4196-99AA-D5E5A1466C80}">
      <formula1>0</formula1>
    </dataValidation>
  </dataValidations>
  <pageMargins left="0.7" right="0.7" top="0.75" bottom="0.75" header="0.3" footer="0.3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70DC7-392E-4B19-B527-2F18FF44E1A6}">
  <dimension ref="B1:J15"/>
  <sheetViews>
    <sheetView view="pageBreakPreview" zoomScaleNormal="100" zoomScaleSheetLayoutView="100" workbookViewId="0">
      <selection activeCell="J5" sqref="J5:J6"/>
    </sheetView>
  </sheetViews>
  <sheetFormatPr defaultRowHeight="14.4" x14ac:dyDescent="0.3"/>
  <cols>
    <col min="2" max="2" width="6" style="7" customWidth="1"/>
    <col min="3" max="3" width="20.109375" style="7" bestFit="1" customWidth="1"/>
    <col min="4" max="5" width="15.6640625" style="7" customWidth="1"/>
    <col min="6" max="6" width="20.77734375" style="7" bestFit="1" customWidth="1"/>
    <col min="7" max="7" width="27.6640625" style="7" customWidth="1"/>
    <col min="8" max="8" width="18.6640625" style="7" customWidth="1"/>
    <col min="9" max="9" width="15.6640625" style="7" customWidth="1"/>
    <col min="10" max="10" width="18.88671875" customWidth="1"/>
  </cols>
  <sheetData>
    <row r="1" spans="2:10" x14ac:dyDescent="0.3">
      <c r="C1" s="16" t="str">
        <f>HYPERLINK("#'Spis treści'!A1", "Powrót do spisu treści")</f>
        <v>Powrót do spisu treści</v>
      </c>
      <c r="F1" s="16" t="str">
        <f>HYPERLINK("#'przypisy'!A1", "Objaśnienia przypisów")</f>
        <v>Objaśnienia przypisów</v>
      </c>
    </row>
    <row r="3" spans="2:10" ht="15.6" customHeight="1" x14ac:dyDescent="0.3">
      <c r="B3" s="64" t="s">
        <v>60</v>
      </c>
      <c r="C3" s="64"/>
      <c r="D3" s="64"/>
      <c r="E3" s="64"/>
      <c r="F3" s="64"/>
      <c r="G3" s="64"/>
      <c r="H3" s="64"/>
      <c r="I3" s="64"/>
      <c r="J3" s="64"/>
    </row>
    <row r="4" spans="2:10" ht="15" thickBot="1" x14ac:dyDescent="0.35">
      <c r="B4" s="65"/>
      <c r="C4" s="65"/>
      <c r="D4" s="65"/>
      <c r="E4" s="65"/>
      <c r="F4" s="65"/>
      <c r="G4" s="65"/>
      <c r="H4" s="65"/>
      <c r="I4" s="65"/>
      <c r="J4" s="65"/>
    </row>
    <row r="5" spans="2:10" ht="70.2" customHeight="1" thickBot="1" x14ac:dyDescent="0.35">
      <c r="B5" s="44" t="s">
        <v>9</v>
      </c>
      <c r="C5" s="44" t="s">
        <v>10</v>
      </c>
      <c r="D5" s="38" t="s">
        <v>61</v>
      </c>
      <c r="E5" s="38" t="s">
        <v>62</v>
      </c>
      <c r="F5" s="8" t="s">
        <v>11</v>
      </c>
      <c r="G5" s="38" t="s">
        <v>31</v>
      </c>
      <c r="H5" s="8" t="s">
        <v>63</v>
      </c>
      <c r="I5" s="44" t="s">
        <v>16</v>
      </c>
      <c r="J5" s="44" t="s">
        <v>123</v>
      </c>
    </row>
    <row r="6" spans="2:10" ht="70.2" customHeight="1" thickBot="1" x14ac:dyDescent="0.35">
      <c r="B6" s="44"/>
      <c r="C6" s="44"/>
      <c r="D6" s="71"/>
      <c r="E6" s="71"/>
      <c r="F6" s="8" t="s">
        <v>17</v>
      </c>
      <c r="G6" s="71"/>
      <c r="H6" s="8" t="s">
        <v>64</v>
      </c>
      <c r="I6" s="44"/>
      <c r="J6" s="44"/>
    </row>
    <row r="7" spans="2:10" ht="15" thickBot="1" x14ac:dyDescent="0.35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38</v>
      </c>
    </row>
    <row r="8" spans="2:10" ht="15" thickBot="1" x14ac:dyDescent="0.35">
      <c r="B8" s="42"/>
      <c r="C8" s="42"/>
      <c r="D8" s="42"/>
      <c r="E8" s="42"/>
      <c r="F8" s="5"/>
      <c r="G8" s="42"/>
      <c r="H8" s="27"/>
      <c r="I8" s="42"/>
      <c r="J8" s="42"/>
    </row>
    <row r="9" spans="2:10" ht="15" thickBot="1" x14ac:dyDescent="0.35">
      <c r="B9" s="43"/>
      <c r="C9" s="43"/>
      <c r="D9" s="43"/>
      <c r="E9" s="43"/>
      <c r="F9" s="5"/>
      <c r="G9" s="43"/>
      <c r="H9" s="27"/>
      <c r="I9" s="43"/>
      <c r="J9" s="43"/>
    </row>
    <row r="10" spans="2:10" ht="15" thickBot="1" x14ac:dyDescent="0.35">
      <c r="B10" s="42"/>
      <c r="C10" s="42"/>
      <c r="D10" s="42"/>
      <c r="E10" s="42"/>
      <c r="F10" s="5"/>
      <c r="G10" s="42"/>
      <c r="H10" s="27"/>
      <c r="I10" s="42"/>
      <c r="J10" s="42"/>
    </row>
    <row r="11" spans="2:10" ht="15" thickBot="1" x14ac:dyDescent="0.35">
      <c r="B11" s="43"/>
      <c r="C11" s="43"/>
      <c r="D11" s="43"/>
      <c r="E11" s="43"/>
      <c r="F11" s="5"/>
      <c r="G11" s="43"/>
      <c r="H11" s="27"/>
      <c r="I11" s="43"/>
      <c r="J11" s="43"/>
    </row>
    <row r="12" spans="2:10" ht="15" thickBot="1" x14ac:dyDescent="0.35">
      <c r="B12" s="42"/>
      <c r="C12" s="42"/>
      <c r="D12" s="42"/>
      <c r="E12" s="42"/>
      <c r="F12" s="5"/>
      <c r="G12" s="42"/>
      <c r="H12" s="27"/>
      <c r="I12" s="42"/>
      <c r="J12" s="42"/>
    </row>
    <row r="13" spans="2:10" ht="15" thickBot="1" x14ac:dyDescent="0.35">
      <c r="B13" s="43"/>
      <c r="C13" s="43"/>
      <c r="D13" s="43"/>
      <c r="E13" s="43"/>
      <c r="F13" s="5"/>
      <c r="G13" s="43"/>
      <c r="H13" s="27"/>
      <c r="I13" s="43"/>
      <c r="J13" s="43"/>
    </row>
    <row r="14" spans="2:10" ht="15" thickBot="1" x14ac:dyDescent="0.35">
      <c r="B14" s="47" t="s">
        <v>27</v>
      </c>
      <c r="C14" s="48"/>
      <c r="D14" s="48"/>
      <c r="E14" s="48"/>
      <c r="F14" s="48"/>
      <c r="G14" s="49"/>
      <c r="H14" s="28">
        <f>H8+H10+H12</f>
        <v>0</v>
      </c>
      <c r="I14" s="45"/>
      <c r="J14" s="45"/>
    </row>
    <row r="15" spans="2:10" ht="15" thickBot="1" x14ac:dyDescent="0.35">
      <c r="B15" s="50"/>
      <c r="C15" s="51"/>
      <c r="D15" s="51"/>
      <c r="E15" s="51"/>
      <c r="F15" s="51"/>
      <c r="G15" s="52"/>
      <c r="H15" s="29">
        <f>H9+H11+H13</f>
        <v>0</v>
      </c>
      <c r="I15" s="46"/>
      <c r="J15" s="46"/>
    </row>
  </sheetData>
  <mergeCells count="32">
    <mergeCell ref="J12:J13"/>
    <mergeCell ref="J14:J15"/>
    <mergeCell ref="B14:G15"/>
    <mergeCell ref="I14:I15"/>
    <mergeCell ref="D5:D6"/>
    <mergeCell ref="G5:G6"/>
    <mergeCell ref="E5:E6"/>
    <mergeCell ref="I5:I6"/>
    <mergeCell ref="B12:B13"/>
    <mergeCell ref="C12:C13"/>
    <mergeCell ref="D12:D13"/>
    <mergeCell ref="E12:E13"/>
    <mergeCell ref="G12:G13"/>
    <mergeCell ref="I12:I13"/>
    <mergeCell ref="B10:B11"/>
    <mergeCell ref="C10:C11"/>
    <mergeCell ref="D10:D11"/>
    <mergeCell ref="J5:J6"/>
    <mergeCell ref="B3:J4"/>
    <mergeCell ref="E10:E11"/>
    <mergeCell ref="G10:G11"/>
    <mergeCell ref="I10:I11"/>
    <mergeCell ref="B5:B6"/>
    <mergeCell ref="C5:C6"/>
    <mergeCell ref="B8:B9"/>
    <mergeCell ref="C8:C9"/>
    <mergeCell ref="D8:D9"/>
    <mergeCell ref="E8:E9"/>
    <mergeCell ref="G8:G9"/>
    <mergeCell ref="I8:I9"/>
    <mergeCell ref="J8:J9"/>
    <mergeCell ref="J10:J11"/>
  </mergeCells>
  <dataValidations count="1">
    <dataValidation type="decimal" operator="greaterThanOrEqual" allowBlank="1" showInputMessage="1" showErrorMessage="1" sqref="H8:H13" xr:uid="{04E14406-36AB-4D84-862E-DBBBA909D93A}">
      <formula1>0</formula1>
    </dataValidation>
  </dataValidations>
  <pageMargins left="0.7" right="0.7" top="0.75" bottom="0.75" header="0.3" footer="0.3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75C5-2251-4FFF-93D5-EE23865E81A5}">
  <dimension ref="B1:L43"/>
  <sheetViews>
    <sheetView view="pageBreakPreview" zoomScaleNormal="100" zoomScaleSheetLayoutView="100" workbookViewId="0">
      <selection activeCell="M5" sqref="M5"/>
    </sheetView>
  </sheetViews>
  <sheetFormatPr defaultRowHeight="14.4" x14ac:dyDescent="0.3"/>
  <cols>
    <col min="2" max="2" width="6" style="7" customWidth="1"/>
    <col min="3" max="3" width="20.109375" style="7" bestFit="1" customWidth="1"/>
    <col min="4" max="5" width="15.6640625" style="7" customWidth="1"/>
    <col min="6" max="6" width="27.109375" style="7" bestFit="1" customWidth="1"/>
    <col min="7" max="8" width="15.6640625" style="7" customWidth="1"/>
    <col min="9" max="9" width="27.6640625" style="7" customWidth="1"/>
    <col min="10" max="10" width="18.6640625" style="7" customWidth="1"/>
    <col min="11" max="11" width="15.6640625" style="7" customWidth="1"/>
    <col min="12" max="12" width="22.109375" customWidth="1"/>
  </cols>
  <sheetData>
    <row r="1" spans="2:12" x14ac:dyDescent="0.3">
      <c r="C1" s="24" t="str">
        <f>HYPERLINK("#'Spis treści'!A1", "Powrót do spisu treści")</f>
        <v>Powrót do spisu treści</v>
      </c>
      <c r="F1" s="16" t="str">
        <f>HYPERLINK("#'przypisy'!A1", "Objaśnienia przypisów")</f>
        <v>Objaśnienia przypisów</v>
      </c>
    </row>
    <row r="3" spans="2:12" s="14" customFormat="1" ht="16.2" customHeight="1" x14ac:dyDescent="0.3">
      <c r="B3" s="58" t="s">
        <v>65</v>
      </c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2:12" ht="15" thickBot="1" x14ac:dyDescent="0.3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2:12" ht="75" customHeight="1" thickBot="1" x14ac:dyDescent="0.35">
      <c r="B5" s="44" t="s">
        <v>9</v>
      </c>
      <c r="C5" s="44" t="s">
        <v>131</v>
      </c>
      <c r="D5" s="44" t="s">
        <v>10</v>
      </c>
      <c r="E5" s="38" t="s">
        <v>40</v>
      </c>
      <c r="F5" s="38" t="s">
        <v>56</v>
      </c>
      <c r="G5" s="8" t="s">
        <v>11</v>
      </c>
      <c r="H5" s="38" t="s">
        <v>66</v>
      </c>
      <c r="I5" s="44" t="s">
        <v>31</v>
      </c>
      <c r="J5" s="8" t="s">
        <v>63</v>
      </c>
      <c r="K5" s="44" t="s">
        <v>16</v>
      </c>
      <c r="L5" s="44" t="s">
        <v>123</v>
      </c>
    </row>
    <row r="6" spans="2:12" ht="75" customHeight="1" thickBot="1" x14ac:dyDescent="0.35">
      <c r="B6" s="44"/>
      <c r="C6" s="44"/>
      <c r="D6" s="44"/>
      <c r="E6" s="57"/>
      <c r="F6" s="57"/>
      <c r="G6" s="8" t="s">
        <v>17</v>
      </c>
      <c r="H6" s="57"/>
      <c r="I6" s="44"/>
      <c r="J6" s="8" t="s">
        <v>64</v>
      </c>
      <c r="K6" s="44"/>
      <c r="L6" s="44"/>
    </row>
    <row r="7" spans="2:12" ht="15" thickBot="1" x14ac:dyDescent="0.35">
      <c r="B7" s="30" t="s">
        <v>19</v>
      </c>
      <c r="C7" s="30" t="s">
        <v>20</v>
      </c>
      <c r="D7" s="30" t="s">
        <v>21</v>
      </c>
      <c r="E7" s="30" t="s">
        <v>22</v>
      </c>
      <c r="F7" s="30" t="s">
        <v>23</v>
      </c>
      <c r="G7" s="30" t="s">
        <v>24</v>
      </c>
      <c r="H7" s="30" t="s">
        <v>25</v>
      </c>
      <c r="I7" s="30" t="s">
        <v>26</v>
      </c>
      <c r="J7" s="30" t="s">
        <v>38</v>
      </c>
      <c r="K7" s="30" t="s">
        <v>39</v>
      </c>
      <c r="L7" s="30" t="s">
        <v>48</v>
      </c>
    </row>
    <row r="8" spans="2:12" ht="15" thickBot="1" x14ac:dyDescent="0.35">
      <c r="B8" s="79" t="s">
        <v>134</v>
      </c>
      <c r="C8" s="80"/>
      <c r="D8" s="80"/>
      <c r="E8" s="80"/>
      <c r="F8" s="80"/>
      <c r="G8" s="80"/>
      <c r="H8" s="80"/>
      <c r="I8" s="80"/>
      <c r="J8" s="80"/>
      <c r="K8" s="80"/>
      <c r="L8" s="81"/>
    </row>
    <row r="9" spans="2:12" ht="15" thickBot="1" x14ac:dyDescent="0.35">
      <c r="B9" s="43"/>
      <c r="C9" s="70"/>
      <c r="D9" s="43"/>
      <c r="E9" s="70"/>
      <c r="F9" s="70"/>
      <c r="G9" s="5"/>
      <c r="H9" s="85"/>
      <c r="I9" s="70"/>
      <c r="J9" s="31"/>
      <c r="K9" s="70"/>
      <c r="L9" s="70"/>
    </row>
    <row r="10" spans="2:12" ht="15" thickBot="1" x14ac:dyDescent="0.35">
      <c r="B10" s="60"/>
      <c r="C10" s="39"/>
      <c r="D10" s="60"/>
      <c r="E10" s="43"/>
      <c r="F10" s="43"/>
      <c r="G10" s="5"/>
      <c r="H10" s="84"/>
      <c r="I10" s="43"/>
      <c r="J10" s="27"/>
      <c r="K10" s="43"/>
      <c r="L10" s="43"/>
    </row>
    <row r="11" spans="2:12" ht="15" thickBot="1" x14ac:dyDescent="0.35">
      <c r="B11" s="60"/>
      <c r="C11" s="42"/>
      <c r="D11" s="60"/>
      <c r="E11" s="42"/>
      <c r="F11" s="42"/>
      <c r="G11" s="5"/>
      <c r="H11" s="83"/>
      <c r="I11" s="42"/>
      <c r="J11" s="27"/>
      <c r="K11" s="42"/>
      <c r="L11" s="42"/>
    </row>
    <row r="12" spans="2:12" ht="15" thickBot="1" x14ac:dyDescent="0.35">
      <c r="B12" s="60"/>
      <c r="C12" s="39"/>
      <c r="D12" s="60"/>
      <c r="E12" s="43"/>
      <c r="F12" s="43"/>
      <c r="G12" s="5"/>
      <c r="H12" s="84"/>
      <c r="I12" s="43"/>
      <c r="J12" s="27"/>
      <c r="K12" s="43"/>
      <c r="L12" s="43"/>
    </row>
    <row r="13" spans="2:12" ht="15" thickBot="1" x14ac:dyDescent="0.35">
      <c r="B13" s="60"/>
      <c r="C13" s="42"/>
      <c r="D13" s="60"/>
      <c r="E13" s="42"/>
      <c r="F13" s="42"/>
      <c r="G13" s="5"/>
      <c r="H13" s="83"/>
      <c r="I13" s="42"/>
      <c r="J13" s="27"/>
      <c r="K13" s="42"/>
      <c r="L13" s="42"/>
    </row>
    <row r="14" spans="2:12" ht="15" thickBot="1" x14ac:dyDescent="0.35">
      <c r="B14" s="60"/>
      <c r="C14" s="39"/>
      <c r="D14" s="60"/>
      <c r="E14" s="43"/>
      <c r="F14" s="43"/>
      <c r="G14" s="5"/>
      <c r="H14" s="84"/>
      <c r="I14" s="43"/>
      <c r="J14" s="27"/>
      <c r="K14" s="43"/>
      <c r="L14" s="43"/>
    </row>
    <row r="15" spans="2:12" ht="15" thickBot="1" x14ac:dyDescent="0.35">
      <c r="B15" s="62" t="s">
        <v>27</v>
      </c>
      <c r="C15" s="62"/>
      <c r="D15" s="62"/>
      <c r="E15" s="66">
        <f>SUM(E9:E14)</f>
        <v>0</v>
      </c>
      <c r="F15" s="66">
        <f>SUM(F9:F14)</f>
        <v>0</v>
      </c>
      <c r="G15" s="47" t="s">
        <v>27</v>
      </c>
      <c r="H15" s="48"/>
      <c r="I15" s="49"/>
      <c r="J15" s="28">
        <f>J9+J11+J13</f>
        <v>0</v>
      </c>
      <c r="K15" s="45"/>
      <c r="L15" s="45"/>
    </row>
    <row r="16" spans="2:12" ht="15" thickBot="1" x14ac:dyDescent="0.35">
      <c r="B16" s="62"/>
      <c r="C16" s="62"/>
      <c r="D16" s="62"/>
      <c r="E16" s="67"/>
      <c r="F16" s="67"/>
      <c r="G16" s="50"/>
      <c r="H16" s="51"/>
      <c r="I16" s="52"/>
      <c r="J16" s="29">
        <f>J10+J12+J14</f>
        <v>0</v>
      </c>
      <c r="K16" s="46"/>
      <c r="L16" s="46"/>
    </row>
    <row r="17" spans="2:12" ht="15" thickBot="1" x14ac:dyDescent="0.35">
      <c r="B17" s="76" t="s">
        <v>136</v>
      </c>
      <c r="C17" s="77"/>
      <c r="D17" s="77"/>
      <c r="E17" s="77"/>
      <c r="F17" s="77"/>
      <c r="G17" s="77"/>
      <c r="H17" s="77"/>
      <c r="I17" s="77"/>
      <c r="J17" s="77"/>
      <c r="K17" s="77"/>
      <c r="L17" s="78"/>
    </row>
    <row r="18" spans="2:12" ht="15" thickBot="1" x14ac:dyDescent="0.35">
      <c r="B18" s="60"/>
      <c r="C18" s="42"/>
      <c r="D18" s="60"/>
      <c r="E18" s="42"/>
      <c r="F18" s="42"/>
      <c r="G18" s="5"/>
      <c r="H18" s="83"/>
      <c r="I18" s="42"/>
      <c r="J18" s="27"/>
      <c r="K18" s="42"/>
      <c r="L18" s="42"/>
    </row>
    <row r="19" spans="2:12" ht="15" thickBot="1" x14ac:dyDescent="0.35">
      <c r="B19" s="60"/>
      <c r="C19" s="39"/>
      <c r="D19" s="60"/>
      <c r="E19" s="43"/>
      <c r="F19" s="43"/>
      <c r="G19" s="5"/>
      <c r="H19" s="84"/>
      <c r="I19" s="43"/>
      <c r="J19" s="27"/>
      <c r="K19" s="43"/>
      <c r="L19" s="43"/>
    </row>
    <row r="20" spans="2:12" ht="15" thickBot="1" x14ac:dyDescent="0.35">
      <c r="B20" s="60"/>
      <c r="C20" s="42"/>
      <c r="D20" s="60"/>
      <c r="E20" s="42"/>
      <c r="F20" s="42"/>
      <c r="G20" s="5"/>
      <c r="H20" s="83"/>
      <c r="I20" s="42"/>
      <c r="J20" s="27"/>
      <c r="K20" s="42"/>
      <c r="L20" s="42"/>
    </row>
    <row r="21" spans="2:12" ht="15" thickBot="1" x14ac:dyDescent="0.35">
      <c r="B21" s="60"/>
      <c r="C21" s="39"/>
      <c r="D21" s="60"/>
      <c r="E21" s="43"/>
      <c r="F21" s="43"/>
      <c r="G21" s="5"/>
      <c r="H21" s="84"/>
      <c r="I21" s="43"/>
      <c r="J21" s="27"/>
      <c r="K21" s="43"/>
      <c r="L21" s="43"/>
    </row>
    <row r="22" spans="2:12" ht="15" thickBot="1" x14ac:dyDescent="0.35">
      <c r="B22" s="60"/>
      <c r="C22" s="42"/>
      <c r="D22" s="60"/>
      <c r="E22" s="42"/>
      <c r="F22" s="42"/>
      <c r="G22" s="5"/>
      <c r="H22" s="83"/>
      <c r="I22" s="42"/>
      <c r="J22" s="27"/>
      <c r="K22" s="42"/>
      <c r="L22" s="42"/>
    </row>
    <row r="23" spans="2:12" ht="15" thickBot="1" x14ac:dyDescent="0.35">
      <c r="B23" s="60"/>
      <c r="C23" s="39"/>
      <c r="D23" s="60"/>
      <c r="E23" s="43"/>
      <c r="F23" s="43"/>
      <c r="G23" s="5"/>
      <c r="H23" s="84"/>
      <c r="I23" s="43"/>
      <c r="J23" s="27"/>
      <c r="K23" s="43"/>
      <c r="L23" s="43"/>
    </row>
    <row r="24" spans="2:12" ht="15" thickBot="1" x14ac:dyDescent="0.35">
      <c r="B24" s="62" t="s">
        <v>27</v>
      </c>
      <c r="C24" s="62"/>
      <c r="D24" s="62"/>
      <c r="E24" s="66">
        <f>SUM(E18:E23)</f>
        <v>0</v>
      </c>
      <c r="F24" s="66">
        <f>SUM(F18:F23)</f>
        <v>0</v>
      </c>
      <c r="G24" s="47" t="s">
        <v>27</v>
      </c>
      <c r="H24" s="48"/>
      <c r="I24" s="49"/>
      <c r="J24" s="28">
        <f>J18+J20+J22</f>
        <v>0</v>
      </c>
      <c r="K24" s="45"/>
      <c r="L24" s="45"/>
    </row>
    <row r="25" spans="2:12" ht="15" thickBot="1" x14ac:dyDescent="0.35">
      <c r="B25" s="62"/>
      <c r="C25" s="62"/>
      <c r="D25" s="62"/>
      <c r="E25" s="67"/>
      <c r="F25" s="67"/>
      <c r="G25" s="50"/>
      <c r="H25" s="51"/>
      <c r="I25" s="52"/>
      <c r="J25" s="29">
        <f>J19+J21+J23</f>
        <v>0</v>
      </c>
      <c r="K25" s="46"/>
      <c r="L25" s="46"/>
    </row>
    <row r="26" spans="2:12" ht="15" thickBot="1" x14ac:dyDescent="0.35">
      <c r="B26" s="76" t="s">
        <v>137</v>
      </c>
      <c r="C26" s="77"/>
      <c r="D26" s="77"/>
      <c r="E26" s="77"/>
      <c r="F26" s="77"/>
      <c r="G26" s="77"/>
      <c r="H26" s="77"/>
      <c r="I26" s="77"/>
      <c r="J26" s="77"/>
      <c r="K26" s="77"/>
      <c r="L26" s="78"/>
    </row>
    <row r="27" spans="2:12" ht="15" thickBot="1" x14ac:dyDescent="0.35">
      <c r="B27" s="60"/>
      <c r="C27" s="42"/>
      <c r="D27" s="60"/>
      <c r="E27" s="42"/>
      <c r="F27" s="42"/>
      <c r="G27" s="5"/>
      <c r="H27" s="83"/>
      <c r="I27" s="42"/>
      <c r="J27" s="27"/>
      <c r="K27" s="42"/>
      <c r="L27" s="42"/>
    </row>
    <row r="28" spans="2:12" ht="15" thickBot="1" x14ac:dyDescent="0.35">
      <c r="B28" s="60"/>
      <c r="C28" s="39"/>
      <c r="D28" s="60"/>
      <c r="E28" s="43"/>
      <c r="F28" s="43"/>
      <c r="G28" s="5"/>
      <c r="H28" s="84"/>
      <c r="I28" s="43"/>
      <c r="J28" s="27"/>
      <c r="K28" s="43"/>
      <c r="L28" s="43"/>
    </row>
    <row r="29" spans="2:12" ht="15" thickBot="1" x14ac:dyDescent="0.35">
      <c r="B29" s="60"/>
      <c r="C29" s="42"/>
      <c r="D29" s="60"/>
      <c r="E29" s="42"/>
      <c r="F29" s="42"/>
      <c r="G29" s="5"/>
      <c r="H29" s="83"/>
      <c r="I29" s="42"/>
      <c r="J29" s="27"/>
      <c r="K29" s="42"/>
      <c r="L29" s="42"/>
    </row>
    <row r="30" spans="2:12" ht="15" thickBot="1" x14ac:dyDescent="0.35">
      <c r="B30" s="60"/>
      <c r="C30" s="39"/>
      <c r="D30" s="60"/>
      <c r="E30" s="43"/>
      <c r="F30" s="43"/>
      <c r="G30" s="5"/>
      <c r="H30" s="84"/>
      <c r="I30" s="43"/>
      <c r="J30" s="27"/>
      <c r="K30" s="43"/>
      <c r="L30" s="43"/>
    </row>
    <row r="31" spans="2:12" ht="15" thickBot="1" x14ac:dyDescent="0.35">
      <c r="B31" s="60"/>
      <c r="C31" s="42"/>
      <c r="D31" s="60"/>
      <c r="E31" s="42"/>
      <c r="F31" s="42"/>
      <c r="G31" s="5"/>
      <c r="H31" s="83"/>
      <c r="I31" s="42"/>
      <c r="J31" s="27"/>
      <c r="K31" s="42"/>
      <c r="L31" s="42"/>
    </row>
    <row r="32" spans="2:12" ht="15" thickBot="1" x14ac:dyDescent="0.35">
      <c r="B32" s="60"/>
      <c r="C32" s="39"/>
      <c r="D32" s="60"/>
      <c r="E32" s="43"/>
      <c r="F32" s="43"/>
      <c r="G32" s="5"/>
      <c r="H32" s="84"/>
      <c r="I32" s="43"/>
      <c r="J32" s="27"/>
      <c r="K32" s="43"/>
      <c r="L32" s="43"/>
    </row>
    <row r="33" spans="2:12" ht="15" thickBot="1" x14ac:dyDescent="0.35">
      <c r="B33" s="62" t="s">
        <v>27</v>
      </c>
      <c r="C33" s="62"/>
      <c r="D33" s="62"/>
      <c r="E33" s="66">
        <f>SUM(E27:E32)</f>
        <v>0</v>
      </c>
      <c r="F33" s="66">
        <f>SUM(F27:F32)</f>
        <v>0</v>
      </c>
      <c r="G33" s="47" t="s">
        <v>27</v>
      </c>
      <c r="H33" s="48"/>
      <c r="I33" s="49"/>
      <c r="J33" s="28">
        <f>J27+J29+J31</f>
        <v>0</v>
      </c>
      <c r="K33" s="45"/>
      <c r="L33" s="45"/>
    </row>
    <row r="34" spans="2:12" ht="15" thickBot="1" x14ac:dyDescent="0.35">
      <c r="B34" s="62"/>
      <c r="C34" s="62"/>
      <c r="D34" s="62"/>
      <c r="E34" s="67"/>
      <c r="F34" s="67"/>
      <c r="G34" s="50"/>
      <c r="H34" s="51"/>
      <c r="I34" s="52"/>
      <c r="J34" s="29">
        <f>J28+J30+J32</f>
        <v>0</v>
      </c>
      <c r="K34" s="46"/>
      <c r="L34" s="46"/>
    </row>
    <row r="35" spans="2:12" ht="15" thickBot="1" x14ac:dyDescent="0.35">
      <c r="B35" s="76" t="s">
        <v>135</v>
      </c>
      <c r="C35" s="77"/>
      <c r="D35" s="77"/>
      <c r="E35" s="77"/>
      <c r="F35" s="77"/>
      <c r="G35" s="77"/>
      <c r="H35" s="77"/>
      <c r="I35" s="77"/>
      <c r="J35" s="77"/>
      <c r="K35" s="77"/>
      <c r="L35" s="78"/>
    </row>
    <row r="36" spans="2:12" ht="15" thickBot="1" x14ac:dyDescent="0.35">
      <c r="B36" s="60"/>
      <c r="C36" s="42"/>
      <c r="D36" s="60"/>
      <c r="E36" s="42"/>
      <c r="F36" s="42"/>
      <c r="G36" s="5"/>
      <c r="H36" s="83"/>
      <c r="I36" s="42"/>
      <c r="J36" s="27"/>
      <c r="K36" s="42"/>
      <c r="L36" s="42"/>
    </row>
    <row r="37" spans="2:12" ht="15" thickBot="1" x14ac:dyDescent="0.35">
      <c r="B37" s="60"/>
      <c r="C37" s="39"/>
      <c r="D37" s="60"/>
      <c r="E37" s="43"/>
      <c r="F37" s="43"/>
      <c r="G37" s="5"/>
      <c r="H37" s="84"/>
      <c r="I37" s="43"/>
      <c r="J37" s="27"/>
      <c r="K37" s="43"/>
      <c r="L37" s="43"/>
    </row>
    <row r="38" spans="2:12" ht="15" thickBot="1" x14ac:dyDescent="0.35">
      <c r="B38" s="60"/>
      <c r="C38" s="42"/>
      <c r="D38" s="60"/>
      <c r="E38" s="42"/>
      <c r="F38" s="42"/>
      <c r="G38" s="5"/>
      <c r="H38" s="83"/>
      <c r="I38" s="42"/>
      <c r="J38" s="27"/>
      <c r="K38" s="42"/>
      <c r="L38" s="42"/>
    </row>
    <row r="39" spans="2:12" ht="15" thickBot="1" x14ac:dyDescent="0.35">
      <c r="B39" s="60"/>
      <c r="C39" s="39"/>
      <c r="D39" s="60"/>
      <c r="E39" s="43"/>
      <c r="F39" s="43"/>
      <c r="G39" s="5"/>
      <c r="H39" s="84"/>
      <c r="I39" s="43"/>
      <c r="J39" s="27"/>
      <c r="K39" s="43"/>
      <c r="L39" s="43"/>
    </row>
    <row r="40" spans="2:12" ht="15" thickBot="1" x14ac:dyDescent="0.35">
      <c r="B40" s="60"/>
      <c r="C40" s="42"/>
      <c r="D40" s="60"/>
      <c r="E40" s="42"/>
      <c r="F40" s="42"/>
      <c r="G40" s="5"/>
      <c r="H40" s="83"/>
      <c r="I40" s="42"/>
      <c r="J40" s="27"/>
      <c r="K40" s="42"/>
      <c r="L40" s="42"/>
    </row>
    <row r="41" spans="2:12" ht="15" thickBot="1" x14ac:dyDescent="0.35">
      <c r="B41" s="60"/>
      <c r="C41" s="39"/>
      <c r="D41" s="60"/>
      <c r="E41" s="43"/>
      <c r="F41" s="43"/>
      <c r="G41" s="5"/>
      <c r="H41" s="84"/>
      <c r="I41" s="43"/>
      <c r="J41" s="27"/>
      <c r="K41" s="43"/>
      <c r="L41" s="43"/>
    </row>
    <row r="42" spans="2:12" ht="15" thickBot="1" x14ac:dyDescent="0.35">
      <c r="B42" s="62" t="s">
        <v>27</v>
      </c>
      <c r="C42" s="62"/>
      <c r="D42" s="62"/>
      <c r="E42" s="66">
        <f>SUM(E36:E41)</f>
        <v>0</v>
      </c>
      <c r="F42" s="66">
        <f>SUM(F36:F41)</f>
        <v>0</v>
      </c>
      <c r="G42" s="47" t="s">
        <v>27</v>
      </c>
      <c r="H42" s="48"/>
      <c r="I42" s="49"/>
      <c r="J42" s="28">
        <f>J36+J38+J40</f>
        <v>0</v>
      </c>
      <c r="K42" s="45"/>
      <c r="L42" s="45"/>
    </row>
    <row r="43" spans="2:12" ht="15" thickBot="1" x14ac:dyDescent="0.35">
      <c r="B43" s="62"/>
      <c r="C43" s="62"/>
      <c r="D43" s="62"/>
      <c r="E43" s="67"/>
      <c r="F43" s="67"/>
      <c r="G43" s="50"/>
      <c r="H43" s="51"/>
      <c r="I43" s="52"/>
      <c r="J43" s="29">
        <f>J37+J39+J41</f>
        <v>0</v>
      </c>
      <c r="K43" s="46"/>
      <c r="L43" s="46"/>
    </row>
  </sheetData>
  <mergeCells count="146">
    <mergeCell ref="L31:L32"/>
    <mergeCell ref="L33:L34"/>
    <mergeCell ref="B8:L8"/>
    <mergeCell ref="L20:L21"/>
    <mergeCell ref="L22:L23"/>
    <mergeCell ref="L24:L25"/>
    <mergeCell ref="L27:L28"/>
    <mergeCell ref="L29:L30"/>
    <mergeCell ref="L9:L10"/>
    <mergeCell ref="L11:L12"/>
    <mergeCell ref="L13:L14"/>
    <mergeCell ref="L15:L16"/>
    <mergeCell ref="L18:L19"/>
    <mergeCell ref="H31:H32"/>
    <mergeCell ref="I31:I32"/>
    <mergeCell ref="K31:K32"/>
    <mergeCell ref="B33:D34"/>
    <mergeCell ref="E33:E34"/>
    <mergeCell ref="F33:F34"/>
    <mergeCell ref="G33:I34"/>
    <mergeCell ref="K33:K34"/>
    <mergeCell ref="B31:B32"/>
    <mergeCell ref="D31:D32"/>
    <mergeCell ref="E31:E32"/>
    <mergeCell ref="F31:F32"/>
    <mergeCell ref="C31:C32"/>
    <mergeCell ref="I29:I30"/>
    <mergeCell ref="K29:K30"/>
    <mergeCell ref="C27:C28"/>
    <mergeCell ref="B27:B28"/>
    <mergeCell ref="D27:D28"/>
    <mergeCell ref="E27:E28"/>
    <mergeCell ref="F27:F28"/>
    <mergeCell ref="H27:H28"/>
    <mergeCell ref="C29:C30"/>
    <mergeCell ref="B29:B30"/>
    <mergeCell ref="D29:D30"/>
    <mergeCell ref="E29:E30"/>
    <mergeCell ref="F29:F30"/>
    <mergeCell ref="H29:H30"/>
    <mergeCell ref="I27:I28"/>
    <mergeCell ref="K27:K28"/>
    <mergeCell ref="F18:F19"/>
    <mergeCell ref="H18:H19"/>
    <mergeCell ref="C18:C19"/>
    <mergeCell ref="C20:C21"/>
    <mergeCell ref="H22:H23"/>
    <mergeCell ref="I22:I23"/>
    <mergeCell ref="K22:K23"/>
    <mergeCell ref="B24:D25"/>
    <mergeCell ref="E24:E25"/>
    <mergeCell ref="F24:F25"/>
    <mergeCell ref="G24:I25"/>
    <mergeCell ref="K24:K25"/>
    <mergeCell ref="B22:B23"/>
    <mergeCell ref="D22:D23"/>
    <mergeCell ref="E22:E23"/>
    <mergeCell ref="F22:F23"/>
    <mergeCell ref="C22:C23"/>
    <mergeCell ref="K13:K14"/>
    <mergeCell ref="B15:D16"/>
    <mergeCell ref="E15:E16"/>
    <mergeCell ref="F15:F16"/>
    <mergeCell ref="G15:I16"/>
    <mergeCell ref="K15:K16"/>
    <mergeCell ref="B13:B14"/>
    <mergeCell ref="D13:D14"/>
    <mergeCell ref="E13:E14"/>
    <mergeCell ref="F13:F14"/>
    <mergeCell ref="H13:H14"/>
    <mergeCell ref="I13:I14"/>
    <mergeCell ref="C13:C14"/>
    <mergeCell ref="K11:K12"/>
    <mergeCell ref="B9:B10"/>
    <mergeCell ref="D9:D10"/>
    <mergeCell ref="E9:E10"/>
    <mergeCell ref="F9:F10"/>
    <mergeCell ref="H9:H10"/>
    <mergeCell ref="I9:I10"/>
    <mergeCell ref="K9:K10"/>
    <mergeCell ref="B11:B12"/>
    <mergeCell ref="D11:D12"/>
    <mergeCell ref="E11:E12"/>
    <mergeCell ref="F11:F12"/>
    <mergeCell ref="H11:H12"/>
    <mergeCell ref="I11:I12"/>
    <mergeCell ref="C9:C10"/>
    <mergeCell ref="C11:C12"/>
    <mergeCell ref="L5:L6"/>
    <mergeCell ref="B3:L4"/>
    <mergeCell ref="B5:B6"/>
    <mergeCell ref="C5:C6"/>
    <mergeCell ref="D5:D6"/>
    <mergeCell ref="I5:I6"/>
    <mergeCell ref="K5:K6"/>
    <mergeCell ref="F5:F6"/>
    <mergeCell ref="E5:E6"/>
    <mergeCell ref="H5:H6"/>
    <mergeCell ref="B26:L26"/>
    <mergeCell ref="B17:L17"/>
    <mergeCell ref="B35:L35"/>
    <mergeCell ref="B36:B37"/>
    <mergeCell ref="C36:C37"/>
    <mergeCell ref="D36:D37"/>
    <mergeCell ref="E36:E37"/>
    <mergeCell ref="F36:F37"/>
    <mergeCell ref="H36:H37"/>
    <mergeCell ref="I36:I37"/>
    <mergeCell ref="K36:K37"/>
    <mergeCell ref="L36:L37"/>
    <mergeCell ref="I18:I19"/>
    <mergeCell ref="K18:K19"/>
    <mergeCell ref="B20:B21"/>
    <mergeCell ref="D20:D21"/>
    <mergeCell ref="E20:E21"/>
    <mergeCell ref="F20:F21"/>
    <mergeCell ref="H20:H21"/>
    <mergeCell ref="I20:I21"/>
    <mergeCell ref="K20:K21"/>
    <mergeCell ref="B18:B19"/>
    <mergeCell ref="D18:D19"/>
    <mergeCell ref="E18:E19"/>
    <mergeCell ref="B38:B39"/>
    <mergeCell ref="C38:C39"/>
    <mergeCell ref="D38:D39"/>
    <mergeCell ref="E38:E39"/>
    <mergeCell ref="F38:F39"/>
    <mergeCell ref="H38:H39"/>
    <mergeCell ref="I38:I39"/>
    <mergeCell ref="K38:K39"/>
    <mergeCell ref="L38:L39"/>
    <mergeCell ref="B42:D43"/>
    <mergeCell ref="E42:E43"/>
    <mergeCell ref="F42:F43"/>
    <mergeCell ref="G42:I43"/>
    <mergeCell ref="K42:K43"/>
    <mergeCell ref="L42:L43"/>
    <mergeCell ref="B40:B41"/>
    <mergeCell ref="C40:C41"/>
    <mergeCell ref="D40:D41"/>
    <mergeCell ref="E40:E41"/>
    <mergeCell ref="F40:F41"/>
    <mergeCell ref="H40:H41"/>
    <mergeCell ref="I40:I41"/>
    <mergeCell ref="K40:K41"/>
    <mergeCell ref="L40:L41"/>
  </mergeCells>
  <dataValidations count="1">
    <dataValidation type="decimal" operator="greaterThanOrEqual" allowBlank="1" showInputMessage="1" showErrorMessage="1" sqref="E9:F14 E18:F23 E27:F32 J9:J14 J18:J23 J27:J32 E36:F41 J36:J41" xr:uid="{EFA619AC-7A28-43E7-80F0-398DBA19198C}">
      <formula1>0</formula1>
    </dataValidation>
  </dataValidations>
  <pageMargins left="0.7" right="0.7" top="0.75" bottom="0.75" header="0.3" footer="0.3"/>
  <pageSetup paperSize="9" scale="4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0344-0FFC-4EC4-857D-B4E86B6DC175}">
  <dimension ref="B1:J15"/>
  <sheetViews>
    <sheetView view="pageBreakPreview" zoomScaleNormal="100" zoomScaleSheetLayoutView="100" workbookViewId="0">
      <selection activeCell="C1" sqref="C1"/>
    </sheetView>
  </sheetViews>
  <sheetFormatPr defaultRowHeight="14.4" x14ac:dyDescent="0.3"/>
  <cols>
    <col min="2" max="2" width="6" style="7" customWidth="1"/>
    <col min="3" max="3" width="20.109375" style="7" bestFit="1" customWidth="1"/>
    <col min="4" max="5" width="15.6640625" style="7" customWidth="1"/>
    <col min="6" max="6" width="20.77734375" style="7" bestFit="1" customWidth="1"/>
    <col min="7" max="7" width="27.6640625" style="7" customWidth="1"/>
    <col min="8" max="8" width="18.6640625" style="7" customWidth="1"/>
    <col min="9" max="9" width="15.6640625" style="7" customWidth="1"/>
    <col min="10" max="10" width="8.88671875" style="7"/>
  </cols>
  <sheetData>
    <row r="1" spans="2:10" x14ac:dyDescent="0.3">
      <c r="C1" s="16" t="str">
        <f>HYPERLINK("#'Spis treści'!A1", "Powrót do spisu treści")</f>
        <v>Powrót do spisu treści</v>
      </c>
      <c r="F1" s="16" t="str">
        <f>HYPERLINK("#'przypisy'!A1", "Objaśnienia przypisów")</f>
        <v>Objaśnienia przypisów</v>
      </c>
    </row>
    <row r="3" spans="2:10" x14ac:dyDescent="0.3">
      <c r="B3" s="64" t="s">
        <v>67</v>
      </c>
      <c r="C3" s="64"/>
      <c r="D3" s="64"/>
      <c r="E3" s="64"/>
      <c r="F3" s="64"/>
      <c r="G3" s="64"/>
      <c r="H3" s="64"/>
      <c r="I3" s="64"/>
      <c r="J3" s="64"/>
    </row>
    <row r="4" spans="2:10" ht="15" thickBot="1" x14ac:dyDescent="0.35">
      <c r="B4" s="65"/>
      <c r="C4" s="65"/>
      <c r="D4" s="65"/>
      <c r="E4" s="65"/>
      <c r="F4" s="65"/>
      <c r="G4" s="65"/>
      <c r="H4" s="65"/>
      <c r="I4" s="65"/>
      <c r="J4" s="65"/>
    </row>
    <row r="5" spans="2:10" ht="70.2" customHeight="1" thickBot="1" x14ac:dyDescent="0.35">
      <c r="B5" s="44" t="s">
        <v>9</v>
      </c>
      <c r="C5" s="44" t="s">
        <v>68</v>
      </c>
      <c r="D5" s="44" t="s">
        <v>10</v>
      </c>
      <c r="E5" s="38" t="s">
        <v>69</v>
      </c>
      <c r="F5" s="44" t="s">
        <v>70</v>
      </c>
      <c r="G5" s="44" t="s">
        <v>71</v>
      </c>
      <c r="H5" s="8" t="s">
        <v>72</v>
      </c>
      <c r="I5" s="44" t="s">
        <v>73</v>
      </c>
      <c r="J5" s="44" t="s">
        <v>123</v>
      </c>
    </row>
    <row r="6" spans="2:10" ht="70.2" customHeight="1" thickBot="1" x14ac:dyDescent="0.35">
      <c r="B6" s="44"/>
      <c r="C6" s="44"/>
      <c r="D6" s="44"/>
      <c r="E6" s="71"/>
      <c r="F6" s="44"/>
      <c r="G6" s="44"/>
      <c r="H6" s="8" t="s">
        <v>59</v>
      </c>
      <c r="I6" s="44"/>
      <c r="J6" s="44"/>
    </row>
    <row r="7" spans="2:10" ht="15" thickBot="1" x14ac:dyDescent="0.35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38</v>
      </c>
    </row>
    <row r="8" spans="2:10" ht="15" thickBot="1" x14ac:dyDescent="0.35">
      <c r="B8" s="42"/>
      <c r="C8" s="42"/>
      <c r="D8" s="42"/>
      <c r="E8" s="42"/>
      <c r="F8" s="42"/>
      <c r="G8" s="42"/>
      <c r="H8" s="27"/>
      <c r="I8" s="42"/>
      <c r="J8" s="42"/>
    </row>
    <row r="9" spans="2:10" ht="15" thickBot="1" x14ac:dyDescent="0.35">
      <c r="B9" s="43"/>
      <c r="C9" s="43"/>
      <c r="D9" s="43"/>
      <c r="E9" s="43"/>
      <c r="F9" s="43"/>
      <c r="G9" s="43"/>
      <c r="H9" s="27"/>
      <c r="I9" s="43"/>
      <c r="J9" s="43"/>
    </row>
    <row r="10" spans="2:10" ht="15" thickBot="1" x14ac:dyDescent="0.35">
      <c r="B10" s="42"/>
      <c r="C10" s="42"/>
      <c r="D10" s="42"/>
      <c r="E10" s="42"/>
      <c r="F10" s="42"/>
      <c r="G10" s="42"/>
      <c r="H10" s="27"/>
      <c r="I10" s="42"/>
      <c r="J10" s="42"/>
    </row>
    <row r="11" spans="2:10" ht="15" thickBot="1" x14ac:dyDescent="0.35">
      <c r="B11" s="43"/>
      <c r="C11" s="43"/>
      <c r="D11" s="43"/>
      <c r="E11" s="43"/>
      <c r="F11" s="43"/>
      <c r="G11" s="43"/>
      <c r="H11" s="27"/>
      <c r="I11" s="43"/>
      <c r="J11" s="43"/>
    </row>
    <row r="12" spans="2:10" ht="15" thickBot="1" x14ac:dyDescent="0.35">
      <c r="B12" s="42"/>
      <c r="C12" s="42"/>
      <c r="D12" s="42"/>
      <c r="E12" s="42"/>
      <c r="F12" s="42"/>
      <c r="G12" s="42"/>
      <c r="H12" s="27"/>
      <c r="I12" s="42"/>
      <c r="J12" s="42"/>
    </row>
    <row r="13" spans="2:10" ht="15" thickBot="1" x14ac:dyDescent="0.35">
      <c r="B13" s="43"/>
      <c r="C13" s="43"/>
      <c r="D13" s="43"/>
      <c r="E13" s="43"/>
      <c r="F13" s="43"/>
      <c r="G13" s="43"/>
      <c r="H13" s="27"/>
      <c r="I13" s="43"/>
      <c r="J13" s="43"/>
    </row>
    <row r="14" spans="2:10" ht="15" thickBot="1" x14ac:dyDescent="0.35">
      <c r="B14" s="47" t="s">
        <v>27</v>
      </c>
      <c r="C14" s="48"/>
      <c r="D14" s="49"/>
      <c r="E14" s="66">
        <f>SUM(E8:E13)</f>
        <v>0</v>
      </c>
      <c r="F14" s="47" t="s">
        <v>27</v>
      </c>
      <c r="G14" s="49"/>
      <c r="H14" s="28">
        <f>H8+H10+H12</f>
        <v>0</v>
      </c>
      <c r="I14" s="45"/>
      <c r="J14" s="45"/>
    </row>
    <row r="15" spans="2:10" ht="15" thickBot="1" x14ac:dyDescent="0.35">
      <c r="B15" s="50"/>
      <c r="C15" s="51"/>
      <c r="D15" s="52"/>
      <c r="E15" s="67"/>
      <c r="F15" s="50"/>
      <c r="G15" s="52"/>
      <c r="H15" s="29">
        <f>H9+H11+H13</f>
        <v>0</v>
      </c>
      <c r="I15" s="46"/>
      <c r="J15" s="46"/>
    </row>
  </sheetData>
  <mergeCells count="38">
    <mergeCell ref="J8:J9"/>
    <mergeCell ref="J10:J11"/>
    <mergeCell ref="J12:J13"/>
    <mergeCell ref="J14:J15"/>
    <mergeCell ref="B10:B11"/>
    <mergeCell ref="C10:C11"/>
    <mergeCell ref="D10:D11"/>
    <mergeCell ref="E10:E11"/>
    <mergeCell ref="F10:F11"/>
    <mergeCell ref="B14:D15"/>
    <mergeCell ref="E14:E15"/>
    <mergeCell ref="F14:G15"/>
    <mergeCell ref="I14:I15"/>
    <mergeCell ref="G12:G13"/>
    <mergeCell ref="I12:I13"/>
    <mergeCell ref="B12:B13"/>
    <mergeCell ref="C12:C13"/>
    <mergeCell ref="D12:D13"/>
    <mergeCell ref="E12:E13"/>
    <mergeCell ref="F12:F13"/>
    <mergeCell ref="I10:I11"/>
    <mergeCell ref="G10:G11"/>
    <mergeCell ref="J5:J6"/>
    <mergeCell ref="B3:J4"/>
    <mergeCell ref="I5:I6"/>
    <mergeCell ref="B8:B9"/>
    <mergeCell ref="C8:C9"/>
    <mergeCell ref="D8:D9"/>
    <mergeCell ref="E8:E9"/>
    <mergeCell ref="F8:F9"/>
    <mergeCell ref="B5:B6"/>
    <mergeCell ref="C5:C6"/>
    <mergeCell ref="D5:D6"/>
    <mergeCell ref="F5:F6"/>
    <mergeCell ref="G5:G6"/>
    <mergeCell ref="E5:E6"/>
    <mergeCell ref="G8:G9"/>
    <mergeCell ref="I8:I9"/>
  </mergeCells>
  <dataValidations count="1">
    <dataValidation type="decimal" operator="greaterThanOrEqual" allowBlank="1" showInputMessage="1" showErrorMessage="1" sqref="H8:H13 E8:E13" xr:uid="{23029E2F-3611-4377-8AFF-47BBACE7D4FF}">
      <formula1>0</formula1>
    </dataValidation>
  </dataValidations>
  <pageMargins left="0.7" right="0.7" top="0.75" bottom="0.75" header="0.3" footer="0.3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34E-FDB1-483A-89C1-E457175C34D5}">
  <dimension ref="A1:L87"/>
  <sheetViews>
    <sheetView view="pageBreakPreview" zoomScaleNormal="100" zoomScaleSheetLayoutView="100" workbookViewId="0">
      <selection sqref="A1:C1"/>
    </sheetView>
  </sheetViews>
  <sheetFormatPr defaultRowHeight="14.4" x14ac:dyDescent="0.3"/>
  <cols>
    <col min="2" max="2" width="8.88671875" style="32"/>
    <col min="3" max="12" width="8.88671875" style="15"/>
  </cols>
  <sheetData>
    <row r="1" spans="1:3" x14ac:dyDescent="0.3">
      <c r="A1" s="82" t="str">
        <f>HYPERLINK("#'Spis treści'!A1", "Powrót do spisu treści")</f>
        <v>Powrót do spisu treści</v>
      </c>
      <c r="B1" s="82"/>
      <c r="C1" s="82"/>
    </row>
    <row r="3" spans="1:3" x14ac:dyDescent="0.3">
      <c r="B3" s="33" t="s">
        <v>74</v>
      </c>
    </row>
    <row r="4" spans="1:3" x14ac:dyDescent="0.3">
      <c r="B4" s="33" t="s">
        <v>139</v>
      </c>
    </row>
    <row r="5" spans="1:3" x14ac:dyDescent="0.3">
      <c r="B5" s="32" t="s">
        <v>124</v>
      </c>
    </row>
    <row r="6" spans="1:3" x14ac:dyDescent="0.3">
      <c r="B6" s="32" t="s">
        <v>75</v>
      </c>
    </row>
    <row r="7" spans="1:3" x14ac:dyDescent="0.3">
      <c r="B7" s="32" t="s">
        <v>140</v>
      </c>
    </row>
    <row r="8" spans="1:3" x14ac:dyDescent="0.3">
      <c r="B8" s="32" t="s">
        <v>76</v>
      </c>
    </row>
    <row r="9" spans="1:3" x14ac:dyDescent="0.3">
      <c r="B9" s="32" t="s">
        <v>77</v>
      </c>
    </row>
    <row r="10" spans="1:3" x14ac:dyDescent="0.3">
      <c r="B10" s="32" t="s">
        <v>141</v>
      </c>
    </row>
    <row r="11" spans="1:3" x14ac:dyDescent="0.3">
      <c r="B11" s="32" t="s">
        <v>78</v>
      </c>
    </row>
    <row r="12" spans="1:3" x14ac:dyDescent="0.3">
      <c r="B12" s="32" t="s">
        <v>79</v>
      </c>
    </row>
    <row r="13" spans="1:3" x14ac:dyDescent="0.3">
      <c r="B13" s="32" t="s">
        <v>142</v>
      </c>
    </row>
    <row r="14" spans="1:3" x14ac:dyDescent="0.3">
      <c r="B14" s="32" t="s">
        <v>80</v>
      </c>
    </row>
    <row r="15" spans="1:3" x14ac:dyDescent="0.3">
      <c r="B15" s="32" t="s">
        <v>143</v>
      </c>
    </row>
    <row r="16" spans="1:3" x14ac:dyDescent="0.3">
      <c r="B16" s="32" t="s">
        <v>81</v>
      </c>
    </row>
    <row r="17" spans="2:2" x14ac:dyDescent="0.3">
      <c r="B17" s="32" t="s">
        <v>82</v>
      </c>
    </row>
    <row r="18" spans="2:2" x14ac:dyDescent="0.3">
      <c r="B18" s="32" t="s">
        <v>83</v>
      </c>
    </row>
    <row r="19" spans="2:2" x14ac:dyDescent="0.3">
      <c r="B19" s="32" t="s">
        <v>84</v>
      </c>
    </row>
    <row r="20" spans="2:2" x14ac:dyDescent="0.3">
      <c r="B20" s="32" t="s">
        <v>144</v>
      </c>
    </row>
    <row r="21" spans="2:2" x14ac:dyDescent="0.3">
      <c r="B21" s="32" t="s">
        <v>85</v>
      </c>
    </row>
    <row r="22" spans="2:2" x14ac:dyDescent="0.3">
      <c r="B22" s="32" t="s">
        <v>86</v>
      </c>
    </row>
    <row r="23" spans="2:2" x14ac:dyDescent="0.3">
      <c r="B23" s="32" t="s">
        <v>167</v>
      </c>
    </row>
    <row r="24" spans="2:2" x14ac:dyDescent="0.3">
      <c r="B24" s="32" t="s">
        <v>168</v>
      </c>
    </row>
    <row r="25" spans="2:2" x14ac:dyDescent="0.3">
      <c r="B25" s="32" t="s">
        <v>164</v>
      </c>
    </row>
    <row r="26" spans="2:2" x14ac:dyDescent="0.3">
      <c r="B26" s="32" t="s">
        <v>145</v>
      </c>
    </row>
    <row r="27" spans="2:2" x14ac:dyDescent="0.3">
      <c r="B27" s="32" t="s">
        <v>87</v>
      </c>
    </row>
    <row r="28" spans="2:2" x14ac:dyDescent="0.3">
      <c r="B28" s="34" t="s">
        <v>146</v>
      </c>
    </row>
    <row r="29" spans="2:2" x14ac:dyDescent="0.3">
      <c r="B29" s="32" t="s">
        <v>147</v>
      </c>
    </row>
    <row r="30" spans="2:2" x14ac:dyDescent="0.3">
      <c r="B30" s="32" t="s">
        <v>148</v>
      </c>
    </row>
    <row r="31" spans="2:2" x14ac:dyDescent="0.3">
      <c r="B31" s="32" t="s">
        <v>149</v>
      </c>
    </row>
    <row r="32" spans="2:2" x14ac:dyDescent="0.3">
      <c r="B32" s="32" t="s">
        <v>88</v>
      </c>
    </row>
    <row r="33" spans="2:2" x14ac:dyDescent="0.3">
      <c r="B33" s="32" t="s">
        <v>89</v>
      </c>
    </row>
    <row r="34" spans="2:2" x14ac:dyDescent="0.3">
      <c r="B34" s="32" t="s">
        <v>90</v>
      </c>
    </row>
    <row r="35" spans="2:2" x14ac:dyDescent="0.3">
      <c r="B35" s="32" t="s">
        <v>91</v>
      </c>
    </row>
    <row r="36" spans="2:2" x14ac:dyDescent="0.3">
      <c r="B36" s="32" t="s">
        <v>92</v>
      </c>
    </row>
    <row r="37" spans="2:2" x14ac:dyDescent="0.3">
      <c r="B37" s="32" t="s">
        <v>150</v>
      </c>
    </row>
    <row r="38" spans="2:2" x14ac:dyDescent="0.3">
      <c r="B38" s="32" t="s">
        <v>151</v>
      </c>
    </row>
    <row r="39" spans="2:2" x14ac:dyDescent="0.3">
      <c r="B39" s="32" t="s">
        <v>93</v>
      </c>
    </row>
    <row r="40" spans="2:2" x14ac:dyDescent="0.3">
      <c r="B40" s="32" t="s">
        <v>94</v>
      </c>
    </row>
    <row r="41" spans="2:2" x14ac:dyDescent="0.3">
      <c r="B41" s="32" t="s">
        <v>152</v>
      </c>
    </row>
    <row r="42" spans="2:2" x14ac:dyDescent="0.3">
      <c r="B42" s="32" t="s">
        <v>95</v>
      </c>
    </row>
    <row r="43" spans="2:2" x14ac:dyDescent="0.3">
      <c r="B43" s="32" t="s">
        <v>96</v>
      </c>
    </row>
    <row r="44" spans="2:2" x14ac:dyDescent="0.3">
      <c r="B44" s="32" t="s">
        <v>97</v>
      </c>
    </row>
    <row r="45" spans="2:2" x14ac:dyDescent="0.3">
      <c r="B45" s="32" t="s">
        <v>153</v>
      </c>
    </row>
    <row r="46" spans="2:2" x14ac:dyDescent="0.3">
      <c r="B46" s="32" t="s">
        <v>98</v>
      </c>
    </row>
    <row r="47" spans="2:2" x14ac:dyDescent="0.3">
      <c r="B47" s="32" t="s">
        <v>154</v>
      </c>
    </row>
    <row r="48" spans="2:2" x14ac:dyDescent="0.3">
      <c r="B48" s="32" t="s">
        <v>155</v>
      </c>
    </row>
    <row r="49" spans="2:2" x14ac:dyDescent="0.3">
      <c r="B49" s="32" t="s">
        <v>99</v>
      </c>
    </row>
    <row r="50" spans="2:2" x14ac:dyDescent="0.3">
      <c r="B50" s="32" t="s">
        <v>100</v>
      </c>
    </row>
    <row r="51" spans="2:2" x14ac:dyDescent="0.3">
      <c r="B51" s="32" t="s">
        <v>101</v>
      </c>
    </row>
    <row r="52" spans="2:2" x14ac:dyDescent="0.3">
      <c r="B52" s="32" t="s">
        <v>156</v>
      </c>
    </row>
    <row r="53" spans="2:2" x14ac:dyDescent="0.3">
      <c r="B53" s="32" t="s">
        <v>102</v>
      </c>
    </row>
    <row r="54" spans="2:2" x14ac:dyDescent="0.3">
      <c r="B54" s="32" t="s">
        <v>103</v>
      </c>
    </row>
    <row r="55" spans="2:2" x14ac:dyDescent="0.3">
      <c r="B55" s="32" t="s">
        <v>104</v>
      </c>
    </row>
    <row r="56" spans="2:2" x14ac:dyDescent="0.3">
      <c r="B56" s="32" t="s">
        <v>157</v>
      </c>
    </row>
    <row r="57" spans="2:2" x14ac:dyDescent="0.3">
      <c r="B57" s="32" t="s">
        <v>105</v>
      </c>
    </row>
    <row r="58" spans="2:2" x14ac:dyDescent="0.3">
      <c r="B58" s="32" t="s">
        <v>158</v>
      </c>
    </row>
    <row r="59" spans="2:2" x14ac:dyDescent="0.3">
      <c r="B59" s="32" t="s">
        <v>159</v>
      </c>
    </row>
    <row r="60" spans="2:2" x14ac:dyDescent="0.3">
      <c r="B60" s="32" t="s">
        <v>127</v>
      </c>
    </row>
    <row r="61" spans="2:2" x14ac:dyDescent="0.3">
      <c r="B61" s="32" t="s">
        <v>128</v>
      </c>
    </row>
    <row r="62" spans="2:2" x14ac:dyDescent="0.3">
      <c r="B62" s="32" t="s">
        <v>129</v>
      </c>
    </row>
    <row r="63" spans="2:2" x14ac:dyDescent="0.3">
      <c r="B63" s="32" t="s">
        <v>160</v>
      </c>
    </row>
    <row r="64" spans="2:2" x14ac:dyDescent="0.3">
      <c r="B64" s="32" t="s">
        <v>125</v>
      </c>
    </row>
    <row r="65" spans="2:2" x14ac:dyDescent="0.3">
      <c r="B65" s="32" t="s">
        <v>126</v>
      </c>
    </row>
    <row r="66" spans="2:2" x14ac:dyDescent="0.3">
      <c r="B66" s="32" t="s">
        <v>161</v>
      </c>
    </row>
    <row r="67" spans="2:2" x14ac:dyDescent="0.3">
      <c r="B67" s="32" t="s">
        <v>106</v>
      </c>
    </row>
    <row r="68" spans="2:2" x14ac:dyDescent="0.3">
      <c r="B68" s="32" t="s">
        <v>107</v>
      </c>
    </row>
    <row r="69" spans="2:2" x14ac:dyDescent="0.3">
      <c r="B69" s="32" t="s">
        <v>108</v>
      </c>
    </row>
    <row r="70" spans="2:2" x14ac:dyDescent="0.3">
      <c r="B70" s="32" t="s">
        <v>109</v>
      </c>
    </row>
    <row r="71" spans="2:2" x14ac:dyDescent="0.3">
      <c r="B71" s="32" t="s">
        <v>110</v>
      </c>
    </row>
    <row r="72" spans="2:2" x14ac:dyDescent="0.3">
      <c r="B72" s="32" t="s">
        <v>162</v>
      </c>
    </row>
    <row r="73" spans="2:2" x14ac:dyDescent="0.3">
      <c r="B73" s="32" t="s">
        <v>111</v>
      </c>
    </row>
    <row r="74" spans="2:2" x14ac:dyDescent="0.3">
      <c r="B74" s="32" t="s">
        <v>112</v>
      </c>
    </row>
    <row r="75" spans="2:2" x14ac:dyDescent="0.3">
      <c r="B75" s="32" t="s">
        <v>113</v>
      </c>
    </row>
    <row r="76" spans="2:2" x14ac:dyDescent="0.3">
      <c r="B76" s="32" t="s">
        <v>114</v>
      </c>
    </row>
    <row r="77" spans="2:2" x14ac:dyDescent="0.3">
      <c r="B77" s="32" t="s">
        <v>115</v>
      </c>
    </row>
    <row r="78" spans="2:2" x14ac:dyDescent="0.3">
      <c r="B78" s="32" t="s">
        <v>116</v>
      </c>
    </row>
    <row r="79" spans="2:2" x14ac:dyDescent="0.3">
      <c r="B79" s="32" t="s">
        <v>163</v>
      </c>
    </row>
    <row r="80" spans="2:2" x14ac:dyDescent="0.3">
      <c r="B80" s="32" t="s">
        <v>117</v>
      </c>
    </row>
    <row r="81" spans="2:2" x14ac:dyDescent="0.3">
      <c r="B81" s="32" t="s">
        <v>118</v>
      </c>
    </row>
    <row r="82" spans="2:2" x14ac:dyDescent="0.3">
      <c r="B82" s="32" t="s">
        <v>119</v>
      </c>
    </row>
    <row r="83" spans="2:2" x14ac:dyDescent="0.3">
      <c r="B83" s="32" t="s">
        <v>120</v>
      </c>
    </row>
    <row r="84" spans="2:2" x14ac:dyDescent="0.3">
      <c r="B84" s="32" t="s">
        <v>121</v>
      </c>
    </row>
    <row r="85" spans="2:2" x14ac:dyDescent="0.3">
      <c r="B85" s="32" t="s">
        <v>122</v>
      </c>
    </row>
    <row r="86" spans="2:2" x14ac:dyDescent="0.3">
      <c r="B86" s="35" t="s">
        <v>165</v>
      </c>
    </row>
    <row r="87" spans="2:2" x14ac:dyDescent="0.3">
      <c r="B87" s="32" t="s">
        <v>166</v>
      </c>
    </row>
  </sheetData>
  <mergeCells count="1">
    <mergeCell ref="A1:C1"/>
  </mergeCell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A033-C974-4F39-AB29-1B6E71BAD097}">
  <dimension ref="B1:C9"/>
  <sheetViews>
    <sheetView view="pageBreakPreview" zoomScaleNormal="100" zoomScaleSheetLayoutView="100" workbookViewId="0">
      <selection activeCell="C23" sqref="C23"/>
    </sheetView>
  </sheetViews>
  <sheetFormatPr defaultRowHeight="14.4" x14ac:dyDescent="0.3"/>
  <cols>
    <col min="2" max="2" width="20.109375" bestFit="1" customWidth="1"/>
    <col min="3" max="3" width="64.5546875" customWidth="1"/>
  </cols>
  <sheetData>
    <row r="1" spans="2:3" x14ac:dyDescent="0.3">
      <c r="B1" s="16" t="str">
        <f>HYPERLINK("#'Spis treści'!A1", "Powrót do spisu treści")</f>
        <v>Powrót do spisu treści</v>
      </c>
    </row>
    <row r="2" spans="2:3" ht="15" thickBot="1" x14ac:dyDescent="0.35"/>
    <row r="3" spans="2:3" ht="15" thickBot="1" x14ac:dyDescent="0.35">
      <c r="B3" s="36" t="s">
        <v>1</v>
      </c>
      <c r="C3" s="37"/>
    </row>
    <row r="4" spans="2:3" x14ac:dyDescent="0.3">
      <c r="B4" s="17" t="s">
        <v>2</v>
      </c>
      <c r="C4" s="18"/>
    </row>
    <row r="5" spans="2:3" x14ac:dyDescent="0.3">
      <c r="B5" s="19" t="s">
        <v>3</v>
      </c>
      <c r="C5" s="20"/>
    </row>
    <row r="6" spans="2:3" x14ac:dyDescent="0.3">
      <c r="B6" s="19" t="s">
        <v>4</v>
      </c>
      <c r="C6" s="21"/>
    </row>
    <row r="7" spans="2:3" x14ac:dyDescent="0.3">
      <c r="B7" s="19" t="s">
        <v>5</v>
      </c>
      <c r="C7" s="20"/>
    </row>
    <row r="8" spans="2:3" x14ac:dyDescent="0.3">
      <c r="B8" s="19" t="s">
        <v>6</v>
      </c>
      <c r="C8" s="20"/>
    </row>
    <row r="9" spans="2:3" ht="15" thickBot="1" x14ac:dyDescent="0.35">
      <c r="B9" s="22" t="s">
        <v>7</v>
      </c>
      <c r="C9" s="23"/>
    </row>
  </sheetData>
  <mergeCells count="1">
    <mergeCell ref="B3:C3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view="pageBreakPreview" zoomScaleNormal="100" zoomScaleSheetLayoutView="100" workbookViewId="0">
      <selection activeCell="A3" sqref="A3"/>
    </sheetView>
  </sheetViews>
  <sheetFormatPr defaultRowHeight="14.4" x14ac:dyDescent="0.3"/>
  <cols>
    <col min="2" max="2" width="6" style="7" customWidth="1"/>
    <col min="3" max="3" width="20.109375" style="7" bestFit="1" customWidth="1"/>
    <col min="4" max="5" width="15.6640625" style="7" customWidth="1"/>
    <col min="6" max="6" width="21.33203125" style="7" bestFit="1" customWidth="1"/>
    <col min="7" max="7" width="27.6640625" style="7" customWidth="1"/>
    <col min="8" max="8" width="18.6640625" style="7" customWidth="1"/>
    <col min="9" max="9" width="15.6640625" style="7" customWidth="1"/>
    <col min="10" max="10" width="20.5546875" customWidth="1"/>
  </cols>
  <sheetData>
    <row r="1" spans="1:23" x14ac:dyDescent="0.3">
      <c r="B1" s="3"/>
      <c r="C1" s="16" t="str">
        <f>HYPERLINK("#'Spis treści'!A1", "Powrót do spisu treści")</f>
        <v>Powrót do spisu treści</v>
      </c>
      <c r="D1" s="3"/>
      <c r="E1" s="3"/>
      <c r="F1" s="16" t="str">
        <f>HYPERLINK("#'przypisy'!A1", "Objaśnienia przypisów")</f>
        <v>Objaśnienia przypisów</v>
      </c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">
      <c r="A2" s="1"/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6" customHeight="1" x14ac:dyDescent="0.3">
      <c r="A3" s="1"/>
      <c r="B3" s="40" t="s">
        <v>8</v>
      </c>
      <c r="C3" s="40"/>
      <c r="D3" s="40"/>
      <c r="E3" s="40"/>
      <c r="F3" s="40"/>
      <c r="G3" s="40"/>
      <c r="H3" s="40"/>
      <c r="I3" s="40"/>
      <c r="J3" s="4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thickBot="1" x14ac:dyDescent="0.35">
      <c r="A4" s="1"/>
      <c r="B4" s="41"/>
      <c r="C4" s="41"/>
      <c r="D4" s="41"/>
      <c r="E4" s="41"/>
      <c r="F4" s="41"/>
      <c r="G4" s="41"/>
      <c r="H4" s="41"/>
      <c r="I4" s="41"/>
      <c r="J4" s="4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88.2" customHeight="1" thickBot="1" x14ac:dyDescent="0.35">
      <c r="A5" s="1"/>
      <c r="B5" s="44" t="s">
        <v>9</v>
      </c>
      <c r="C5" s="44" t="s">
        <v>10</v>
      </c>
      <c r="D5" s="8" t="s">
        <v>11</v>
      </c>
      <c r="E5" s="44" t="s">
        <v>12</v>
      </c>
      <c r="F5" s="44" t="s">
        <v>13</v>
      </c>
      <c r="G5" s="44" t="s">
        <v>14</v>
      </c>
      <c r="H5" s="8" t="s">
        <v>15</v>
      </c>
      <c r="I5" s="38" t="s">
        <v>16</v>
      </c>
      <c r="J5" s="38" t="s">
        <v>123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88.2" customHeight="1" thickBot="1" x14ac:dyDescent="0.35">
      <c r="A6" s="1"/>
      <c r="B6" s="44"/>
      <c r="C6" s="44"/>
      <c r="D6" s="8" t="s">
        <v>17</v>
      </c>
      <c r="E6" s="44"/>
      <c r="F6" s="44"/>
      <c r="G6" s="44"/>
      <c r="H6" s="2" t="s">
        <v>18</v>
      </c>
      <c r="I6" s="39"/>
      <c r="J6" s="3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thickBot="1" x14ac:dyDescent="0.35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38</v>
      </c>
    </row>
    <row r="8" spans="1:23" ht="15" thickBot="1" x14ac:dyDescent="0.35">
      <c r="B8" s="42"/>
      <c r="C8" s="42"/>
      <c r="D8" s="5"/>
      <c r="E8" s="42"/>
      <c r="F8" s="42"/>
      <c r="G8" s="42"/>
      <c r="H8" s="25"/>
      <c r="I8" s="42"/>
      <c r="J8" s="42"/>
    </row>
    <row r="9" spans="1:23" ht="15" thickBot="1" x14ac:dyDescent="0.35">
      <c r="B9" s="43"/>
      <c r="C9" s="43"/>
      <c r="D9" s="5"/>
      <c r="E9" s="43"/>
      <c r="F9" s="43"/>
      <c r="G9" s="43"/>
      <c r="H9" s="26"/>
      <c r="I9" s="43"/>
      <c r="J9" s="43"/>
    </row>
    <row r="10" spans="1:23" ht="15" thickBot="1" x14ac:dyDescent="0.35">
      <c r="B10" s="42"/>
      <c r="C10" s="42"/>
      <c r="D10" s="5"/>
      <c r="E10" s="42"/>
      <c r="F10" s="42"/>
      <c r="G10" s="42"/>
      <c r="H10" s="25"/>
      <c r="I10" s="42"/>
      <c r="J10" s="42"/>
    </row>
    <row r="11" spans="1:23" ht="15" thickBot="1" x14ac:dyDescent="0.35">
      <c r="B11" s="43"/>
      <c r="C11" s="43"/>
      <c r="D11" s="5"/>
      <c r="E11" s="43"/>
      <c r="F11" s="43"/>
      <c r="G11" s="43"/>
      <c r="H11" s="26"/>
      <c r="I11" s="43"/>
      <c r="J11" s="43"/>
    </row>
    <row r="12" spans="1:23" ht="15" thickBot="1" x14ac:dyDescent="0.35">
      <c r="B12" s="42"/>
      <c r="C12" s="42"/>
      <c r="D12" s="5"/>
      <c r="E12" s="42"/>
      <c r="F12" s="42"/>
      <c r="G12" s="42"/>
      <c r="H12" s="25"/>
      <c r="I12" s="42"/>
      <c r="J12" s="42"/>
    </row>
    <row r="13" spans="1:23" ht="15" thickBot="1" x14ac:dyDescent="0.35">
      <c r="B13" s="43"/>
      <c r="C13" s="43"/>
      <c r="D13" s="5"/>
      <c r="E13" s="43"/>
      <c r="F13" s="43"/>
      <c r="G13" s="43"/>
      <c r="H13" s="26"/>
      <c r="I13" s="43"/>
      <c r="J13" s="43"/>
    </row>
    <row r="14" spans="1:23" ht="15" thickBot="1" x14ac:dyDescent="0.35">
      <c r="B14" s="47" t="s">
        <v>27</v>
      </c>
      <c r="C14" s="48"/>
      <c r="D14" s="49"/>
      <c r="E14" s="53">
        <f>SUM(E8:E13)</f>
        <v>0</v>
      </c>
      <c r="F14" s="53">
        <f>SUM(F8:F13)</f>
        <v>0</v>
      </c>
      <c r="G14" s="55" t="s">
        <v>27</v>
      </c>
      <c r="H14" s="6">
        <f>H8+H10+H12</f>
        <v>0</v>
      </c>
      <c r="I14" s="45"/>
      <c r="J14" s="45"/>
    </row>
    <row r="15" spans="1:23" ht="15" thickBot="1" x14ac:dyDescent="0.35">
      <c r="B15" s="50"/>
      <c r="C15" s="51"/>
      <c r="D15" s="52"/>
      <c r="E15" s="54"/>
      <c r="F15" s="54"/>
      <c r="G15" s="56"/>
      <c r="H15" s="6">
        <f>H9+H11+H13</f>
        <v>0</v>
      </c>
      <c r="I15" s="46"/>
      <c r="J15" s="46"/>
    </row>
  </sheetData>
  <mergeCells count="35">
    <mergeCell ref="J14:J15"/>
    <mergeCell ref="B12:B13"/>
    <mergeCell ref="C12:C13"/>
    <mergeCell ref="E12:E13"/>
    <mergeCell ref="J8:J9"/>
    <mergeCell ref="J10:J11"/>
    <mergeCell ref="J12:J13"/>
    <mergeCell ref="B10:B11"/>
    <mergeCell ref="C10:C11"/>
    <mergeCell ref="E10:E11"/>
    <mergeCell ref="F10:F11"/>
    <mergeCell ref="G10:G11"/>
    <mergeCell ref="B14:D15"/>
    <mergeCell ref="E14:E15"/>
    <mergeCell ref="F14:F15"/>
    <mergeCell ref="G14:G15"/>
    <mergeCell ref="I14:I15"/>
    <mergeCell ref="F12:F13"/>
    <mergeCell ref="G12:G13"/>
    <mergeCell ref="F8:F9"/>
    <mergeCell ref="G8:G9"/>
    <mergeCell ref="I8:I9"/>
    <mergeCell ref="I12:I13"/>
    <mergeCell ref="I10:I11"/>
    <mergeCell ref="J5:J6"/>
    <mergeCell ref="B3:J4"/>
    <mergeCell ref="I5:I6"/>
    <mergeCell ref="B8:B9"/>
    <mergeCell ref="C8:C9"/>
    <mergeCell ref="E8:E9"/>
    <mergeCell ref="B5:B6"/>
    <mergeCell ref="C5:C6"/>
    <mergeCell ref="E5:E6"/>
    <mergeCell ref="F5:F6"/>
    <mergeCell ref="G5:G6"/>
  </mergeCells>
  <dataValidations count="1">
    <dataValidation type="decimal" operator="greaterThanOrEqual" allowBlank="1" showInputMessage="1" showErrorMessage="1" sqref="H8:H13" xr:uid="{648B6862-78E0-4903-9373-1D948B89511A}">
      <formula1>0</formula1>
    </dataValidation>
  </dataValidations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6039-B401-488D-A9CF-1786B7FED066}">
  <dimension ref="B1:J31"/>
  <sheetViews>
    <sheetView view="pageBreakPreview" zoomScaleNormal="100" zoomScaleSheetLayoutView="100" workbookViewId="0">
      <selection activeCell="A2" sqref="A2"/>
    </sheetView>
  </sheetViews>
  <sheetFormatPr defaultRowHeight="14.4" x14ac:dyDescent="0.3"/>
  <cols>
    <col min="2" max="2" width="6" style="7" customWidth="1"/>
    <col min="3" max="3" width="20.109375" style="7" bestFit="1" customWidth="1"/>
    <col min="4" max="5" width="15.6640625" style="7" customWidth="1"/>
    <col min="6" max="6" width="20.77734375" style="7" bestFit="1" customWidth="1"/>
    <col min="7" max="7" width="27.6640625" style="7" customWidth="1"/>
    <col min="8" max="8" width="18.6640625" style="7" customWidth="1"/>
    <col min="9" max="9" width="15.6640625" style="7" customWidth="1"/>
    <col min="10" max="10" width="22.33203125" customWidth="1"/>
  </cols>
  <sheetData>
    <row r="1" spans="2:10" x14ac:dyDescent="0.3">
      <c r="C1" s="16" t="str">
        <f>HYPERLINK("#'Spis treści'!A1", "Powrót do spisu treści")</f>
        <v>Powrót do spisu treści</v>
      </c>
      <c r="F1" s="16" t="str">
        <f>HYPERLINK("#'przypisy'!A1", "Objaśnienia przypisów")</f>
        <v>Objaśnienia przypisów</v>
      </c>
    </row>
    <row r="3" spans="2:10" ht="15.6" customHeight="1" x14ac:dyDescent="0.3">
      <c r="B3" s="58" t="s">
        <v>28</v>
      </c>
      <c r="C3" s="58"/>
      <c r="D3" s="58"/>
      <c r="E3" s="58"/>
      <c r="F3" s="58"/>
      <c r="G3" s="58"/>
      <c r="H3" s="58"/>
      <c r="I3" s="58"/>
      <c r="J3" s="58"/>
    </row>
    <row r="4" spans="2:10" ht="15" thickBot="1" x14ac:dyDescent="0.35">
      <c r="B4" s="59"/>
      <c r="C4" s="59"/>
      <c r="D4" s="59"/>
      <c r="E4" s="59"/>
      <c r="F4" s="59"/>
      <c r="G4" s="59"/>
      <c r="H4" s="59"/>
      <c r="I4" s="59"/>
      <c r="J4" s="59"/>
    </row>
    <row r="5" spans="2:10" ht="70.2" customHeight="1" thickBot="1" x14ac:dyDescent="0.35">
      <c r="B5" s="38" t="s">
        <v>9</v>
      </c>
      <c r="C5" s="38" t="s">
        <v>29</v>
      </c>
      <c r="D5" s="38" t="s">
        <v>10</v>
      </c>
      <c r="E5" s="38" t="s">
        <v>30</v>
      </c>
      <c r="F5" s="11" t="s">
        <v>11</v>
      </c>
      <c r="G5" s="38" t="s">
        <v>31</v>
      </c>
      <c r="H5" s="8" t="s">
        <v>15</v>
      </c>
      <c r="I5" s="38" t="s">
        <v>16</v>
      </c>
      <c r="J5" s="38" t="s">
        <v>123</v>
      </c>
    </row>
    <row r="6" spans="2:10" ht="70.2" customHeight="1" thickBot="1" x14ac:dyDescent="0.35">
      <c r="B6" s="57"/>
      <c r="C6" s="57"/>
      <c r="D6" s="57"/>
      <c r="E6" s="57"/>
      <c r="F6" s="8" t="s">
        <v>17</v>
      </c>
      <c r="G6" s="57"/>
      <c r="H6" s="2" t="s">
        <v>18</v>
      </c>
      <c r="I6" s="57"/>
      <c r="J6" s="57"/>
    </row>
    <row r="7" spans="2:10" ht="15" thickBot="1" x14ac:dyDescent="0.35">
      <c r="B7" s="9" t="s">
        <v>19</v>
      </c>
      <c r="C7" s="10" t="s">
        <v>20</v>
      </c>
      <c r="D7" s="10" t="s">
        <v>21</v>
      </c>
      <c r="E7" s="10" t="s">
        <v>22</v>
      </c>
      <c r="F7" s="10" t="s">
        <v>23</v>
      </c>
      <c r="G7" s="10" t="s">
        <v>24</v>
      </c>
      <c r="H7" s="10" t="s">
        <v>25</v>
      </c>
      <c r="I7" s="10" t="s">
        <v>26</v>
      </c>
      <c r="J7" s="10" t="s">
        <v>38</v>
      </c>
    </row>
    <row r="8" spans="2:10" ht="15" thickBot="1" x14ac:dyDescent="0.35">
      <c r="B8" s="60"/>
      <c r="C8" s="60"/>
      <c r="D8" s="60"/>
      <c r="E8" s="60"/>
      <c r="F8" s="12"/>
      <c r="G8" s="60"/>
      <c r="H8" s="27"/>
      <c r="I8" s="42"/>
      <c r="J8" s="42"/>
    </row>
    <row r="9" spans="2:10" ht="15" thickBot="1" x14ac:dyDescent="0.35">
      <c r="B9" s="60"/>
      <c r="C9" s="61"/>
      <c r="D9" s="60"/>
      <c r="E9" s="60"/>
      <c r="F9" s="12"/>
      <c r="G9" s="60"/>
      <c r="H9" s="27"/>
      <c r="I9" s="43"/>
      <c r="J9" s="43"/>
    </row>
    <row r="10" spans="2:10" ht="15" thickBot="1" x14ac:dyDescent="0.35">
      <c r="B10" s="60"/>
      <c r="C10" s="60"/>
      <c r="D10" s="60"/>
      <c r="E10" s="60"/>
      <c r="F10" s="12"/>
      <c r="G10" s="60"/>
      <c r="H10" s="27"/>
      <c r="I10" s="42"/>
      <c r="J10" s="42"/>
    </row>
    <row r="11" spans="2:10" ht="15" thickBot="1" x14ac:dyDescent="0.35">
      <c r="B11" s="60"/>
      <c r="C11" s="61"/>
      <c r="D11" s="60"/>
      <c r="E11" s="60"/>
      <c r="F11" s="12"/>
      <c r="G11" s="60"/>
      <c r="H11" s="27"/>
      <c r="I11" s="43"/>
      <c r="J11" s="43"/>
    </row>
    <row r="12" spans="2:10" ht="15" thickBot="1" x14ac:dyDescent="0.35">
      <c r="B12" s="60"/>
      <c r="C12" s="60"/>
      <c r="D12" s="60"/>
      <c r="E12" s="60"/>
      <c r="F12" s="12"/>
      <c r="G12" s="60"/>
      <c r="H12" s="27"/>
      <c r="I12" s="42"/>
      <c r="J12" s="42"/>
    </row>
    <row r="13" spans="2:10" ht="15" thickBot="1" x14ac:dyDescent="0.35">
      <c r="B13" s="60"/>
      <c r="C13" s="61"/>
      <c r="D13" s="60"/>
      <c r="E13" s="60"/>
      <c r="F13" s="12"/>
      <c r="G13" s="60"/>
      <c r="H13" s="27"/>
      <c r="I13" s="43"/>
      <c r="J13" s="43"/>
    </row>
    <row r="14" spans="2:10" ht="15" thickBot="1" x14ac:dyDescent="0.35">
      <c r="B14" s="62" t="s">
        <v>27</v>
      </c>
      <c r="C14" s="62"/>
      <c r="D14" s="62"/>
      <c r="E14" s="62"/>
      <c r="F14" s="62"/>
      <c r="G14" s="62"/>
      <c r="H14" s="28">
        <f>H8+H10+H12</f>
        <v>0</v>
      </c>
      <c r="I14" s="45"/>
      <c r="J14" s="45"/>
    </row>
    <row r="15" spans="2:10" ht="15" thickBot="1" x14ac:dyDescent="0.35">
      <c r="B15" s="62"/>
      <c r="C15" s="62"/>
      <c r="D15" s="62"/>
      <c r="E15" s="62"/>
      <c r="F15" s="62"/>
      <c r="G15" s="62"/>
      <c r="H15" s="29">
        <f>H9+H11+H13</f>
        <v>0</v>
      </c>
      <c r="I15" s="46"/>
      <c r="J15" s="46"/>
    </row>
    <row r="16" spans="2:10" ht="15" thickBot="1" x14ac:dyDescent="0.35">
      <c r="B16" s="60"/>
      <c r="C16" s="60"/>
      <c r="D16" s="60"/>
      <c r="E16" s="60"/>
      <c r="F16" s="12"/>
      <c r="G16" s="60"/>
      <c r="H16" s="27"/>
      <c r="I16" s="42"/>
      <c r="J16" s="42"/>
    </row>
    <row r="17" spans="2:10" ht="15" thickBot="1" x14ac:dyDescent="0.35">
      <c r="B17" s="60"/>
      <c r="C17" s="61"/>
      <c r="D17" s="60"/>
      <c r="E17" s="60"/>
      <c r="F17" s="12"/>
      <c r="G17" s="60"/>
      <c r="H17" s="27"/>
      <c r="I17" s="43"/>
      <c r="J17" s="43"/>
    </row>
    <row r="18" spans="2:10" ht="15" thickBot="1" x14ac:dyDescent="0.35">
      <c r="B18" s="60"/>
      <c r="C18" s="60"/>
      <c r="D18" s="60"/>
      <c r="E18" s="60"/>
      <c r="F18" s="12"/>
      <c r="G18" s="60"/>
      <c r="H18" s="27"/>
      <c r="I18" s="42"/>
      <c r="J18" s="42"/>
    </row>
    <row r="19" spans="2:10" ht="15" thickBot="1" x14ac:dyDescent="0.35">
      <c r="B19" s="60"/>
      <c r="C19" s="61"/>
      <c r="D19" s="60"/>
      <c r="E19" s="60"/>
      <c r="F19" s="12"/>
      <c r="G19" s="60"/>
      <c r="H19" s="27"/>
      <c r="I19" s="43"/>
      <c r="J19" s="43"/>
    </row>
    <row r="20" spans="2:10" ht="15" thickBot="1" x14ac:dyDescent="0.35">
      <c r="B20" s="60"/>
      <c r="C20" s="60"/>
      <c r="D20" s="60"/>
      <c r="E20" s="60"/>
      <c r="F20" s="12"/>
      <c r="G20" s="60"/>
      <c r="H20" s="27"/>
      <c r="I20" s="42"/>
      <c r="J20" s="42"/>
    </row>
    <row r="21" spans="2:10" ht="15" thickBot="1" x14ac:dyDescent="0.35">
      <c r="B21" s="60"/>
      <c r="C21" s="61"/>
      <c r="D21" s="60"/>
      <c r="E21" s="60"/>
      <c r="F21" s="12"/>
      <c r="G21" s="60"/>
      <c r="H21" s="27"/>
      <c r="I21" s="43"/>
      <c r="J21" s="43"/>
    </row>
    <row r="22" spans="2:10" ht="15" thickBot="1" x14ac:dyDescent="0.35">
      <c r="B22" s="62" t="s">
        <v>27</v>
      </c>
      <c r="C22" s="62"/>
      <c r="D22" s="62"/>
      <c r="E22" s="62"/>
      <c r="F22" s="62"/>
      <c r="G22" s="62"/>
      <c r="H22" s="28">
        <f>H16+H18+H20</f>
        <v>0</v>
      </c>
      <c r="I22" s="45"/>
      <c r="J22" s="45"/>
    </row>
    <row r="23" spans="2:10" ht="15" thickBot="1" x14ac:dyDescent="0.35">
      <c r="B23" s="62"/>
      <c r="C23" s="62"/>
      <c r="D23" s="62"/>
      <c r="E23" s="62"/>
      <c r="F23" s="62"/>
      <c r="G23" s="62"/>
      <c r="H23" s="29">
        <f>H17+H19+H21</f>
        <v>0</v>
      </c>
      <c r="I23" s="46"/>
      <c r="J23" s="46"/>
    </row>
    <row r="24" spans="2:10" ht="15" thickBot="1" x14ac:dyDescent="0.35">
      <c r="B24" s="60"/>
      <c r="C24" s="60"/>
      <c r="D24" s="60"/>
      <c r="E24" s="60"/>
      <c r="F24" s="12"/>
      <c r="G24" s="60"/>
      <c r="H24" s="27"/>
      <c r="I24" s="42"/>
      <c r="J24" s="42"/>
    </row>
    <row r="25" spans="2:10" ht="15" thickBot="1" x14ac:dyDescent="0.35">
      <c r="B25" s="60"/>
      <c r="C25" s="61"/>
      <c r="D25" s="60"/>
      <c r="E25" s="60"/>
      <c r="F25" s="12"/>
      <c r="G25" s="60"/>
      <c r="H25" s="27"/>
      <c r="I25" s="43"/>
      <c r="J25" s="43"/>
    </row>
    <row r="26" spans="2:10" ht="15" thickBot="1" x14ac:dyDescent="0.35">
      <c r="B26" s="60"/>
      <c r="C26" s="60"/>
      <c r="D26" s="60"/>
      <c r="E26" s="60"/>
      <c r="F26" s="12"/>
      <c r="G26" s="60"/>
      <c r="H26" s="27"/>
      <c r="I26" s="42"/>
      <c r="J26" s="42"/>
    </row>
    <row r="27" spans="2:10" ht="15" thickBot="1" x14ac:dyDescent="0.35">
      <c r="B27" s="60"/>
      <c r="C27" s="61"/>
      <c r="D27" s="60"/>
      <c r="E27" s="60"/>
      <c r="F27" s="12"/>
      <c r="G27" s="60"/>
      <c r="H27" s="27"/>
      <c r="I27" s="43"/>
      <c r="J27" s="43"/>
    </row>
    <row r="28" spans="2:10" ht="15" thickBot="1" x14ac:dyDescent="0.35">
      <c r="B28" s="60"/>
      <c r="C28" s="60"/>
      <c r="D28" s="60"/>
      <c r="E28" s="60"/>
      <c r="F28" s="12"/>
      <c r="G28" s="60"/>
      <c r="H28" s="27"/>
      <c r="I28" s="42"/>
      <c r="J28" s="42"/>
    </row>
    <row r="29" spans="2:10" ht="15" thickBot="1" x14ac:dyDescent="0.35">
      <c r="B29" s="60"/>
      <c r="C29" s="61"/>
      <c r="D29" s="60"/>
      <c r="E29" s="60"/>
      <c r="F29" s="12"/>
      <c r="G29" s="60"/>
      <c r="H29" s="27"/>
      <c r="I29" s="43"/>
      <c r="J29" s="43"/>
    </row>
    <row r="30" spans="2:10" ht="15" thickBot="1" x14ac:dyDescent="0.35">
      <c r="B30" s="62" t="s">
        <v>27</v>
      </c>
      <c r="C30" s="62"/>
      <c r="D30" s="62"/>
      <c r="E30" s="62"/>
      <c r="F30" s="62"/>
      <c r="G30" s="62"/>
      <c r="H30" s="28">
        <f>H24+H26+H28</f>
        <v>0</v>
      </c>
      <c r="I30" s="45"/>
      <c r="J30" s="45"/>
    </row>
    <row r="31" spans="2:10" ht="15" thickBot="1" x14ac:dyDescent="0.35">
      <c r="B31" s="62"/>
      <c r="C31" s="62"/>
      <c r="D31" s="62"/>
      <c r="E31" s="62"/>
      <c r="F31" s="62"/>
      <c r="G31" s="62"/>
      <c r="H31" s="29">
        <f>H25+H27+H29</f>
        <v>0</v>
      </c>
      <c r="I31" s="46"/>
      <c r="J31" s="46"/>
    </row>
  </sheetData>
  <mergeCells count="80">
    <mergeCell ref="J28:J29"/>
    <mergeCell ref="J30:J31"/>
    <mergeCell ref="J18:J19"/>
    <mergeCell ref="J20:J21"/>
    <mergeCell ref="J22:J23"/>
    <mergeCell ref="J24:J25"/>
    <mergeCell ref="J26:J27"/>
    <mergeCell ref="J8:J9"/>
    <mergeCell ref="J10:J11"/>
    <mergeCell ref="J12:J13"/>
    <mergeCell ref="J14:J15"/>
    <mergeCell ref="J16:J17"/>
    <mergeCell ref="B30:G31"/>
    <mergeCell ref="I30:I31"/>
    <mergeCell ref="G5:G6"/>
    <mergeCell ref="C8:C9"/>
    <mergeCell ref="C10:C11"/>
    <mergeCell ref="C16:C17"/>
    <mergeCell ref="C18:C19"/>
    <mergeCell ref="C20:C21"/>
    <mergeCell ref="C24:C25"/>
    <mergeCell ref="C26:C27"/>
    <mergeCell ref="E26:E27"/>
    <mergeCell ref="G26:G27"/>
    <mergeCell ref="I26:I27"/>
    <mergeCell ref="B28:B29"/>
    <mergeCell ref="D28:D29"/>
    <mergeCell ref="E28:E29"/>
    <mergeCell ref="G28:G29"/>
    <mergeCell ref="I28:I29"/>
    <mergeCell ref="C28:C29"/>
    <mergeCell ref="B22:G23"/>
    <mergeCell ref="I22:I23"/>
    <mergeCell ref="B24:B25"/>
    <mergeCell ref="D24:D25"/>
    <mergeCell ref="E24:E25"/>
    <mergeCell ref="G24:G25"/>
    <mergeCell ref="I24:I25"/>
    <mergeCell ref="B26:B27"/>
    <mergeCell ref="D26:D27"/>
    <mergeCell ref="E18:E19"/>
    <mergeCell ref="G18:G19"/>
    <mergeCell ref="I18:I19"/>
    <mergeCell ref="B20:B21"/>
    <mergeCell ref="D20:D21"/>
    <mergeCell ref="E20:E21"/>
    <mergeCell ref="G20:G21"/>
    <mergeCell ref="I20:I21"/>
    <mergeCell ref="B18:B19"/>
    <mergeCell ref="D18:D19"/>
    <mergeCell ref="B14:G15"/>
    <mergeCell ref="I14:I15"/>
    <mergeCell ref="B16:B17"/>
    <mergeCell ref="D16:D17"/>
    <mergeCell ref="E16:E17"/>
    <mergeCell ref="G16:G17"/>
    <mergeCell ref="I16:I17"/>
    <mergeCell ref="I10:I11"/>
    <mergeCell ref="B12:B13"/>
    <mergeCell ref="D12:D13"/>
    <mergeCell ref="E12:E13"/>
    <mergeCell ref="G12:G13"/>
    <mergeCell ref="I12:I13"/>
    <mergeCell ref="C12:C13"/>
    <mergeCell ref="B10:B11"/>
    <mergeCell ref="D10:D11"/>
    <mergeCell ref="E10:E11"/>
    <mergeCell ref="G10:G11"/>
    <mergeCell ref="B8:B9"/>
    <mergeCell ref="D8:D9"/>
    <mergeCell ref="E8:E9"/>
    <mergeCell ref="G8:G9"/>
    <mergeCell ref="I8:I9"/>
    <mergeCell ref="J5:J6"/>
    <mergeCell ref="B3:J4"/>
    <mergeCell ref="B5:B6"/>
    <mergeCell ref="C5:C6"/>
    <mergeCell ref="D5:D6"/>
    <mergeCell ref="E5:E6"/>
    <mergeCell ref="I5:I6"/>
  </mergeCells>
  <dataValidations count="1">
    <dataValidation type="decimal" operator="greaterThanOrEqual" allowBlank="1" showInputMessage="1" showErrorMessage="1" sqref="H8:H13 H16:H21 H24:H29" xr:uid="{9ECCD433-830D-407F-9B3B-01D76B7A6FF5}">
      <formula1>0</formula1>
    </dataValidation>
  </dataValidation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7D92-93BD-44AF-AABD-3932589E79E1}">
  <dimension ref="B1:L15"/>
  <sheetViews>
    <sheetView view="pageBreakPreview" zoomScaleNormal="100" zoomScaleSheetLayoutView="100" workbookViewId="0">
      <selection activeCell="C1" sqref="C1"/>
    </sheetView>
  </sheetViews>
  <sheetFormatPr defaultRowHeight="14.4" x14ac:dyDescent="0.3"/>
  <cols>
    <col min="2" max="2" width="6" style="7" customWidth="1"/>
    <col min="3" max="3" width="20.109375" style="7" bestFit="1" customWidth="1"/>
    <col min="4" max="5" width="15.6640625" style="7" customWidth="1"/>
    <col min="6" max="6" width="20.77734375" style="7" bestFit="1" customWidth="1"/>
    <col min="7" max="8" width="15.6640625" style="7" customWidth="1"/>
    <col min="9" max="9" width="27.6640625" style="7" customWidth="1"/>
    <col min="10" max="10" width="18.6640625" style="7" customWidth="1"/>
    <col min="11" max="11" width="15.6640625" style="7" customWidth="1"/>
    <col min="12" max="12" width="25.44140625" customWidth="1"/>
  </cols>
  <sheetData>
    <row r="1" spans="2:12" x14ac:dyDescent="0.3">
      <c r="C1" s="16" t="str">
        <f>HYPERLINK("#'Spis treści'!A1", "Powrót do spisu treści")</f>
        <v>Powrót do spisu treści</v>
      </c>
      <c r="F1" s="16" t="str">
        <f>HYPERLINK("#'przypisy'!A1", "Objaśnienia przypisów")</f>
        <v>Objaśnienia przypisów</v>
      </c>
    </row>
    <row r="3" spans="2:12" ht="15.6" customHeigh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2:12" ht="15" thickBot="1" x14ac:dyDescent="0.3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2:12" ht="70.2" customHeight="1" thickBot="1" x14ac:dyDescent="0.35">
      <c r="B5" s="44" t="s">
        <v>9</v>
      </c>
      <c r="C5" s="44" t="s">
        <v>10</v>
      </c>
      <c r="D5" s="44" t="s">
        <v>33</v>
      </c>
      <c r="E5" s="38" t="s">
        <v>34</v>
      </c>
      <c r="F5" s="38" t="s">
        <v>35</v>
      </c>
      <c r="G5" s="8" t="s">
        <v>11</v>
      </c>
      <c r="H5" s="44" t="s">
        <v>36</v>
      </c>
      <c r="I5" s="44" t="s">
        <v>31</v>
      </c>
      <c r="J5" s="8" t="s">
        <v>15</v>
      </c>
      <c r="K5" s="38" t="s">
        <v>37</v>
      </c>
      <c r="L5" s="38" t="s">
        <v>123</v>
      </c>
    </row>
    <row r="6" spans="2:12" ht="70.2" customHeight="1" thickBot="1" x14ac:dyDescent="0.35">
      <c r="B6" s="44"/>
      <c r="C6" s="44"/>
      <c r="D6" s="44"/>
      <c r="E6" s="63"/>
      <c r="F6" s="63"/>
      <c r="G6" s="8" t="s">
        <v>17</v>
      </c>
      <c r="H6" s="44"/>
      <c r="I6" s="44"/>
      <c r="J6" s="2" t="s">
        <v>18</v>
      </c>
      <c r="K6" s="63"/>
      <c r="L6" s="63"/>
    </row>
    <row r="7" spans="2:12" ht="15" thickBot="1" x14ac:dyDescent="0.35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38</v>
      </c>
      <c r="K7" s="4" t="s">
        <v>39</v>
      </c>
      <c r="L7" s="4" t="s">
        <v>48</v>
      </c>
    </row>
    <row r="8" spans="2:12" ht="15" thickBot="1" x14ac:dyDescent="0.35">
      <c r="B8" s="42"/>
      <c r="C8" s="42"/>
      <c r="D8" s="42"/>
      <c r="E8" s="66"/>
      <c r="F8" s="66"/>
      <c r="G8" s="5"/>
      <c r="H8" s="83"/>
      <c r="I8" s="42"/>
      <c r="J8" s="27"/>
      <c r="K8" s="42"/>
      <c r="L8" s="42"/>
    </row>
    <row r="9" spans="2:12" ht="15" thickBot="1" x14ac:dyDescent="0.35">
      <c r="B9" s="43"/>
      <c r="C9" s="43"/>
      <c r="D9" s="43"/>
      <c r="E9" s="67"/>
      <c r="F9" s="67"/>
      <c r="G9" s="5"/>
      <c r="H9" s="84"/>
      <c r="I9" s="43"/>
      <c r="J9" s="27"/>
      <c r="K9" s="43"/>
      <c r="L9" s="43"/>
    </row>
    <row r="10" spans="2:12" ht="15" thickBot="1" x14ac:dyDescent="0.35">
      <c r="B10" s="42"/>
      <c r="C10" s="42"/>
      <c r="D10" s="42"/>
      <c r="E10" s="66"/>
      <c r="F10" s="66"/>
      <c r="G10" s="5"/>
      <c r="H10" s="83"/>
      <c r="I10" s="42"/>
      <c r="J10" s="27"/>
      <c r="K10" s="42"/>
      <c r="L10" s="42"/>
    </row>
    <row r="11" spans="2:12" ht="15" thickBot="1" x14ac:dyDescent="0.35">
      <c r="B11" s="43"/>
      <c r="C11" s="43"/>
      <c r="D11" s="43"/>
      <c r="E11" s="67"/>
      <c r="F11" s="67"/>
      <c r="G11" s="5"/>
      <c r="H11" s="84"/>
      <c r="I11" s="43"/>
      <c r="J11" s="27"/>
      <c r="K11" s="43"/>
      <c r="L11" s="43"/>
    </row>
    <row r="12" spans="2:12" ht="15" thickBot="1" x14ac:dyDescent="0.35">
      <c r="B12" s="42"/>
      <c r="C12" s="42"/>
      <c r="D12" s="42"/>
      <c r="E12" s="66"/>
      <c r="F12" s="66"/>
      <c r="G12" s="5"/>
      <c r="H12" s="83"/>
      <c r="I12" s="42"/>
      <c r="J12" s="27"/>
      <c r="K12" s="42"/>
      <c r="L12" s="42"/>
    </row>
    <row r="13" spans="2:12" ht="15" thickBot="1" x14ac:dyDescent="0.35">
      <c r="B13" s="43"/>
      <c r="C13" s="43"/>
      <c r="D13" s="43"/>
      <c r="E13" s="67"/>
      <c r="F13" s="67"/>
      <c r="G13" s="5"/>
      <c r="H13" s="84"/>
      <c r="I13" s="43"/>
      <c r="J13" s="27"/>
      <c r="K13" s="43"/>
      <c r="L13" s="43"/>
    </row>
    <row r="14" spans="2:12" ht="15" thickBot="1" x14ac:dyDescent="0.35">
      <c r="B14" s="47" t="s">
        <v>27</v>
      </c>
      <c r="C14" s="48"/>
      <c r="D14" s="49"/>
      <c r="E14" s="42">
        <f>SUM(E8:E13)</f>
        <v>0</v>
      </c>
      <c r="F14" s="42">
        <f>SUM(F8:F13)</f>
        <v>0</v>
      </c>
      <c r="G14" s="47" t="s">
        <v>27</v>
      </c>
      <c r="H14" s="48"/>
      <c r="I14" s="49"/>
      <c r="J14" s="28">
        <f>J8+J10+J12</f>
        <v>0</v>
      </c>
      <c r="K14" s="45"/>
      <c r="L14" s="45"/>
    </row>
    <row r="15" spans="2:12" ht="15" thickBot="1" x14ac:dyDescent="0.35">
      <c r="B15" s="50"/>
      <c r="C15" s="51"/>
      <c r="D15" s="52"/>
      <c r="E15" s="43"/>
      <c r="F15" s="43"/>
      <c r="G15" s="50"/>
      <c r="H15" s="51"/>
      <c r="I15" s="52"/>
      <c r="J15" s="29">
        <f>J9+J11+J13</f>
        <v>0</v>
      </c>
      <c r="K15" s="46"/>
      <c r="L15" s="46"/>
    </row>
  </sheetData>
  <mergeCells count="43">
    <mergeCell ref="L14:L15"/>
    <mergeCell ref="H12:H13"/>
    <mergeCell ref="I12:I13"/>
    <mergeCell ref="K12:K13"/>
    <mergeCell ref="B10:B11"/>
    <mergeCell ref="E12:E13"/>
    <mergeCell ref="F12:F13"/>
    <mergeCell ref="L8:L9"/>
    <mergeCell ref="L10:L11"/>
    <mergeCell ref="L12:L13"/>
    <mergeCell ref="I10:I11"/>
    <mergeCell ref="K10:K11"/>
    <mergeCell ref="H8:H9"/>
    <mergeCell ref="I8:I9"/>
    <mergeCell ref="K8:K9"/>
    <mergeCell ref="B14:D15"/>
    <mergeCell ref="E14:E15"/>
    <mergeCell ref="F14:F15"/>
    <mergeCell ref="G14:I15"/>
    <mergeCell ref="K14:K15"/>
    <mergeCell ref="C10:C11"/>
    <mergeCell ref="D10:D11"/>
    <mergeCell ref="E10:E11"/>
    <mergeCell ref="F10:F11"/>
    <mergeCell ref="H10:H11"/>
    <mergeCell ref="B12:B13"/>
    <mergeCell ref="C12:C13"/>
    <mergeCell ref="D12:D13"/>
    <mergeCell ref="B8:B9"/>
    <mergeCell ref="C8:C9"/>
    <mergeCell ref="D8:D9"/>
    <mergeCell ref="E8:E9"/>
    <mergeCell ref="F8:F9"/>
    <mergeCell ref="L5:L6"/>
    <mergeCell ref="B3:L4"/>
    <mergeCell ref="B5:B6"/>
    <mergeCell ref="C5:C6"/>
    <mergeCell ref="D5:D6"/>
    <mergeCell ref="H5:H6"/>
    <mergeCell ref="I5:I6"/>
    <mergeCell ref="E5:E6"/>
    <mergeCell ref="F5:F6"/>
    <mergeCell ref="K5:K6"/>
  </mergeCells>
  <dataValidations count="1">
    <dataValidation type="decimal" operator="greaterThanOrEqual" allowBlank="1" showInputMessage="1" showErrorMessage="1" sqref="E8:F13 J8:J13" xr:uid="{00FEC110-71EB-4073-BE49-86AB8D286E7D}">
      <formula1>0</formula1>
    </dataValidation>
  </dataValidations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1059-1DB0-47D2-8779-B4C4FD2398AF}">
  <dimension ref="B1:L15"/>
  <sheetViews>
    <sheetView tabSelected="1" view="pageBreakPreview" zoomScaleNormal="100" zoomScaleSheetLayoutView="100" workbookViewId="0">
      <selection activeCell="H30" sqref="H30"/>
    </sheetView>
  </sheetViews>
  <sheetFormatPr defaultRowHeight="14.4" x14ac:dyDescent="0.3"/>
  <cols>
    <col min="2" max="2" width="6" style="7" customWidth="1"/>
    <col min="3" max="3" width="20.109375" style="7" bestFit="1" customWidth="1"/>
    <col min="4" max="5" width="15.6640625" style="7" customWidth="1"/>
    <col min="6" max="6" width="20.77734375" style="7" bestFit="1" customWidth="1"/>
    <col min="7" max="7" width="15.6640625" style="7" customWidth="1"/>
    <col min="8" max="8" width="27.6640625" style="7" customWidth="1"/>
    <col min="9" max="9" width="15.6640625" style="7" customWidth="1"/>
    <col min="10" max="10" width="18.6640625" style="7" customWidth="1"/>
    <col min="11" max="11" width="15.6640625" style="7" customWidth="1"/>
    <col min="12" max="12" width="19.6640625" customWidth="1"/>
  </cols>
  <sheetData>
    <row r="1" spans="2:12" x14ac:dyDescent="0.3">
      <c r="C1" s="16" t="str">
        <f>HYPERLINK("#'Spis treści'!A1", "Powrót do spisu treści")</f>
        <v>Powrót do spisu treści</v>
      </c>
      <c r="F1" s="16" t="str">
        <f>HYPERLINK("#'przypisy'!A1", "Objaśnienia przypisów")</f>
        <v>Objaśnienia przypisów</v>
      </c>
    </row>
    <row r="3" spans="2:12" ht="15.6" customHeight="1" x14ac:dyDescent="0.3">
      <c r="B3" s="64" t="s">
        <v>132</v>
      </c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2:12" ht="15" thickBot="1" x14ac:dyDescent="0.3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2:12" ht="70.2" customHeight="1" thickBot="1" x14ac:dyDescent="0.35">
      <c r="B5" s="44" t="s">
        <v>9</v>
      </c>
      <c r="C5" s="44" t="s">
        <v>10</v>
      </c>
      <c r="D5" s="44" t="s">
        <v>40</v>
      </c>
      <c r="E5" s="44" t="s">
        <v>35</v>
      </c>
      <c r="F5" s="8" t="s">
        <v>11</v>
      </c>
      <c r="G5" s="44" t="s">
        <v>41</v>
      </c>
      <c r="H5" s="44" t="s">
        <v>31</v>
      </c>
      <c r="I5" s="44" t="s">
        <v>42</v>
      </c>
      <c r="J5" s="8" t="s">
        <v>15</v>
      </c>
      <c r="K5" s="44" t="s">
        <v>16</v>
      </c>
      <c r="L5" s="44" t="s">
        <v>123</v>
      </c>
    </row>
    <row r="6" spans="2:12" ht="70.2" customHeight="1" thickBot="1" x14ac:dyDescent="0.35">
      <c r="B6" s="44"/>
      <c r="C6" s="44"/>
      <c r="D6" s="44"/>
      <c r="E6" s="68"/>
      <c r="F6" s="8" t="s">
        <v>17</v>
      </c>
      <c r="G6" s="44"/>
      <c r="H6" s="44"/>
      <c r="I6" s="44"/>
      <c r="J6" s="2" t="s">
        <v>18</v>
      </c>
      <c r="K6" s="44"/>
      <c r="L6" s="44"/>
    </row>
    <row r="7" spans="2:12" ht="15" thickBot="1" x14ac:dyDescent="0.35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38</v>
      </c>
      <c r="K7" s="4" t="s">
        <v>39</v>
      </c>
      <c r="L7" s="4" t="s">
        <v>48</v>
      </c>
    </row>
    <row r="8" spans="2:12" ht="15" thickBot="1" x14ac:dyDescent="0.35">
      <c r="B8" s="42"/>
      <c r="C8" s="42"/>
      <c r="D8" s="42"/>
      <c r="E8" s="42"/>
      <c r="F8" s="5"/>
      <c r="G8" s="83"/>
      <c r="H8" s="42"/>
      <c r="I8" s="42"/>
      <c r="J8" s="27"/>
      <c r="K8" s="42"/>
      <c r="L8" s="42"/>
    </row>
    <row r="9" spans="2:12" ht="15" thickBot="1" x14ac:dyDescent="0.35">
      <c r="B9" s="43"/>
      <c r="C9" s="43"/>
      <c r="D9" s="43"/>
      <c r="E9" s="43"/>
      <c r="F9" s="5"/>
      <c r="G9" s="84"/>
      <c r="H9" s="43"/>
      <c r="I9" s="43"/>
      <c r="J9" s="27"/>
      <c r="K9" s="43"/>
      <c r="L9" s="43"/>
    </row>
    <row r="10" spans="2:12" ht="15" thickBot="1" x14ac:dyDescent="0.35">
      <c r="B10" s="42"/>
      <c r="C10" s="42"/>
      <c r="D10" s="42"/>
      <c r="E10" s="42"/>
      <c r="F10" s="5"/>
      <c r="G10" s="83"/>
      <c r="H10" s="42"/>
      <c r="I10" s="42"/>
      <c r="J10" s="27"/>
      <c r="K10" s="42"/>
      <c r="L10" s="42"/>
    </row>
    <row r="11" spans="2:12" ht="15" thickBot="1" x14ac:dyDescent="0.35">
      <c r="B11" s="43"/>
      <c r="C11" s="43"/>
      <c r="D11" s="43"/>
      <c r="E11" s="43"/>
      <c r="F11" s="5"/>
      <c r="G11" s="84"/>
      <c r="H11" s="43"/>
      <c r="I11" s="43"/>
      <c r="J11" s="27"/>
      <c r="K11" s="43"/>
      <c r="L11" s="43"/>
    </row>
    <row r="12" spans="2:12" ht="15" thickBot="1" x14ac:dyDescent="0.35">
      <c r="B12" s="42"/>
      <c r="C12" s="42"/>
      <c r="D12" s="42"/>
      <c r="E12" s="42"/>
      <c r="F12" s="5"/>
      <c r="G12" s="83"/>
      <c r="H12" s="42"/>
      <c r="I12" s="42"/>
      <c r="J12" s="27"/>
      <c r="K12" s="42"/>
      <c r="L12" s="42"/>
    </row>
    <row r="13" spans="2:12" ht="15" thickBot="1" x14ac:dyDescent="0.35">
      <c r="B13" s="43"/>
      <c r="C13" s="43"/>
      <c r="D13" s="43"/>
      <c r="E13" s="43"/>
      <c r="F13" s="5"/>
      <c r="G13" s="84"/>
      <c r="H13" s="43"/>
      <c r="I13" s="43"/>
      <c r="J13" s="27"/>
      <c r="K13" s="43"/>
      <c r="L13" s="43"/>
    </row>
    <row r="14" spans="2:12" ht="15" thickBot="1" x14ac:dyDescent="0.35">
      <c r="B14" s="47" t="s">
        <v>27</v>
      </c>
      <c r="C14" s="48"/>
      <c r="D14" s="48"/>
      <c r="E14" s="48"/>
      <c r="F14" s="48"/>
      <c r="G14" s="48"/>
      <c r="H14" s="48"/>
      <c r="I14" s="49"/>
      <c r="J14" s="28">
        <f>J8+J10+J12</f>
        <v>0</v>
      </c>
      <c r="K14" s="45"/>
      <c r="L14" s="45"/>
    </row>
    <row r="15" spans="2:12" ht="15" thickBot="1" x14ac:dyDescent="0.35">
      <c r="B15" s="50"/>
      <c r="C15" s="51"/>
      <c r="D15" s="51"/>
      <c r="E15" s="51"/>
      <c r="F15" s="51"/>
      <c r="G15" s="51"/>
      <c r="H15" s="51"/>
      <c r="I15" s="52"/>
      <c r="J15" s="29">
        <f>J9+J11+J13</f>
        <v>0</v>
      </c>
      <c r="K15" s="46"/>
      <c r="L15" s="46"/>
    </row>
  </sheetData>
  <mergeCells count="40">
    <mergeCell ref="L8:L9"/>
    <mergeCell ref="L10:L11"/>
    <mergeCell ref="L12:L13"/>
    <mergeCell ref="L14:L15"/>
    <mergeCell ref="I12:I13"/>
    <mergeCell ref="K12:K13"/>
    <mergeCell ref="B14:I15"/>
    <mergeCell ref="K14:K15"/>
    <mergeCell ref="G12:G13"/>
    <mergeCell ref="H12:H13"/>
    <mergeCell ref="K8:K9"/>
    <mergeCell ref="G10:G11"/>
    <mergeCell ref="H10:H11"/>
    <mergeCell ref="I10:I11"/>
    <mergeCell ref="K10:K11"/>
    <mergeCell ref="E5:E6"/>
    <mergeCell ref="B12:B13"/>
    <mergeCell ref="C12:C13"/>
    <mergeCell ref="D12:D13"/>
    <mergeCell ref="E12:E13"/>
    <mergeCell ref="B10:B11"/>
    <mergeCell ref="C10:C11"/>
    <mergeCell ref="D10:D11"/>
    <mergeCell ref="E10:E11"/>
    <mergeCell ref="L5:L6"/>
    <mergeCell ref="B3:L4"/>
    <mergeCell ref="K5:K6"/>
    <mergeCell ref="H8:H9"/>
    <mergeCell ref="I8:I9"/>
    <mergeCell ref="I5:I6"/>
    <mergeCell ref="B8:B9"/>
    <mergeCell ref="C8:C9"/>
    <mergeCell ref="D8:D9"/>
    <mergeCell ref="E8:E9"/>
    <mergeCell ref="G8:G9"/>
    <mergeCell ref="B5:B6"/>
    <mergeCell ref="C5:C6"/>
    <mergeCell ref="D5:D6"/>
    <mergeCell ref="G5:G6"/>
    <mergeCell ref="H5:H6"/>
  </mergeCells>
  <dataValidations count="1">
    <dataValidation type="decimal" operator="greaterThanOrEqual" allowBlank="1" showInputMessage="1" showErrorMessage="1" sqref="J8:J13" xr:uid="{159B62DB-832B-4764-A99A-7FF2386F4E99}">
      <formula1>0</formula1>
    </dataValidation>
  </dataValidations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ED67D-D4C1-4709-A99C-7E7041C27AE2}">
  <dimension ref="B1:K16"/>
  <sheetViews>
    <sheetView view="pageBreakPreview" zoomScaleNormal="100" zoomScaleSheetLayoutView="100" workbookViewId="0">
      <selection activeCell="F24" sqref="F24"/>
    </sheetView>
  </sheetViews>
  <sheetFormatPr defaultRowHeight="14.4" x14ac:dyDescent="0.3"/>
  <cols>
    <col min="2" max="2" width="6" style="7" customWidth="1"/>
    <col min="3" max="3" width="20.109375" style="7" bestFit="1" customWidth="1"/>
    <col min="4" max="5" width="15.6640625" style="7" customWidth="1"/>
    <col min="6" max="6" width="20.77734375" style="7" bestFit="1" customWidth="1"/>
    <col min="7" max="7" width="15.6640625" style="7" customWidth="1"/>
    <col min="8" max="8" width="27.6640625" style="7" customWidth="1"/>
    <col min="9" max="9" width="18.6640625" style="7" customWidth="1"/>
    <col min="10" max="10" width="15.6640625" style="7" customWidth="1"/>
    <col min="11" max="11" width="18.33203125" customWidth="1"/>
  </cols>
  <sheetData>
    <row r="1" spans="2:11" x14ac:dyDescent="0.3">
      <c r="C1" s="16" t="str">
        <f>HYPERLINK("#'Spis treści'!A1", "Powrót do spisu treści")</f>
        <v>Powrót do spisu treści</v>
      </c>
      <c r="F1" s="16" t="str">
        <f>HYPERLINK("#'przypisy'!A1", "Objaśnienia przypisów")</f>
        <v>Objaśnienia przypisów</v>
      </c>
    </row>
    <row r="3" spans="2:11" ht="15.6" customHeight="1" x14ac:dyDescent="0.3">
      <c r="B3" s="69" t="s">
        <v>133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15" thickBot="1" x14ac:dyDescent="0.35"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2:11" ht="70.2" customHeight="1" thickBot="1" x14ac:dyDescent="0.35">
      <c r="B5" s="44" t="s">
        <v>9</v>
      </c>
      <c r="C5" s="44" t="s">
        <v>10</v>
      </c>
      <c r="D5" s="38" t="s">
        <v>40</v>
      </c>
      <c r="E5" s="38" t="s">
        <v>35</v>
      </c>
      <c r="F5" s="8" t="s">
        <v>11</v>
      </c>
      <c r="G5" s="44" t="s">
        <v>41</v>
      </c>
      <c r="H5" s="44" t="s">
        <v>31</v>
      </c>
      <c r="I5" s="8" t="s">
        <v>15</v>
      </c>
      <c r="J5" s="44" t="s">
        <v>16</v>
      </c>
      <c r="K5" s="44" t="s">
        <v>123</v>
      </c>
    </row>
    <row r="6" spans="2:11" ht="70.2" customHeight="1" thickBot="1" x14ac:dyDescent="0.35">
      <c r="B6" s="44"/>
      <c r="C6" s="44"/>
      <c r="D6" s="63"/>
      <c r="E6" s="63"/>
      <c r="F6" s="8" t="s">
        <v>17</v>
      </c>
      <c r="G6" s="44"/>
      <c r="H6" s="44"/>
      <c r="I6" s="2" t="s">
        <v>18</v>
      </c>
      <c r="J6" s="44"/>
      <c r="K6" s="44"/>
    </row>
    <row r="7" spans="2:11" ht="15" thickBot="1" x14ac:dyDescent="0.35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38</v>
      </c>
      <c r="K7" s="4" t="s">
        <v>39</v>
      </c>
    </row>
    <row r="8" spans="2:11" ht="15" thickBot="1" x14ac:dyDescent="0.35">
      <c r="B8" s="42"/>
      <c r="C8" s="42"/>
      <c r="D8" s="42"/>
      <c r="E8" s="42"/>
      <c r="F8" s="5"/>
      <c r="G8" s="83"/>
      <c r="H8" s="42"/>
      <c r="I8" s="27"/>
      <c r="J8" s="42"/>
      <c r="K8" s="42"/>
    </row>
    <row r="9" spans="2:11" ht="15" thickBot="1" x14ac:dyDescent="0.35">
      <c r="B9" s="43"/>
      <c r="C9" s="43"/>
      <c r="D9" s="43"/>
      <c r="E9" s="43"/>
      <c r="F9" s="5"/>
      <c r="G9" s="84"/>
      <c r="H9" s="43"/>
      <c r="I9" s="27"/>
      <c r="J9" s="43"/>
      <c r="K9" s="43"/>
    </row>
    <row r="10" spans="2:11" ht="15" thickBot="1" x14ac:dyDescent="0.35">
      <c r="B10" s="42"/>
      <c r="C10" s="42"/>
      <c r="D10" s="42"/>
      <c r="E10" s="42"/>
      <c r="F10" s="5"/>
      <c r="G10" s="83"/>
      <c r="H10" s="42"/>
      <c r="I10" s="27"/>
      <c r="J10" s="42"/>
      <c r="K10" s="42"/>
    </row>
    <row r="11" spans="2:11" ht="15" thickBot="1" x14ac:dyDescent="0.35">
      <c r="B11" s="43"/>
      <c r="C11" s="43"/>
      <c r="D11" s="43"/>
      <c r="E11" s="43"/>
      <c r="F11" s="5"/>
      <c r="G11" s="84"/>
      <c r="H11" s="43"/>
      <c r="I11" s="27"/>
      <c r="J11" s="43"/>
      <c r="K11" s="43"/>
    </row>
    <row r="12" spans="2:11" ht="15" thickBot="1" x14ac:dyDescent="0.35">
      <c r="B12" s="42"/>
      <c r="C12" s="42"/>
      <c r="D12" s="42"/>
      <c r="E12" s="42"/>
      <c r="F12" s="5"/>
      <c r="G12" s="83"/>
      <c r="H12" s="42"/>
      <c r="I12" s="27"/>
      <c r="J12" s="42"/>
      <c r="K12" s="42"/>
    </row>
    <row r="13" spans="2:11" ht="15" thickBot="1" x14ac:dyDescent="0.35">
      <c r="B13" s="43"/>
      <c r="C13" s="43"/>
      <c r="D13" s="43"/>
      <c r="E13" s="43"/>
      <c r="F13" s="5"/>
      <c r="G13" s="84"/>
      <c r="H13" s="43"/>
      <c r="I13" s="27"/>
      <c r="J13" s="43"/>
      <c r="K13" s="43"/>
    </row>
    <row r="14" spans="2:11" ht="15" thickBot="1" x14ac:dyDescent="0.35">
      <c r="B14" s="47" t="s">
        <v>27</v>
      </c>
      <c r="C14" s="48"/>
      <c r="D14" s="48"/>
      <c r="E14" s="48"/>
      <c r="F14" s="48"/>
      <c r="G14" s="48"/>
      <c r="H14" s="49"/>
      <c r="I14" s="28">
        <f>I8+I10+I12</f>
        <v>0</v>
      </c>
      <c r="J14" s="45"/>
      <c r="K14" s="45"/>
    </row>
    <row r="15" spans="2:11" ht="15" thickBot="1" x14ac:dyDescent="0.35">
      <c r="B15" s="50"/>
      <c r="C15" s="51"/>
      <c r="D15" s="51"/>
      <c r="E15" s="51"/>
      <c r="F15" s="51"/>
      <c r="G15" s="51"/>
      <c r="H15" s="52"/>
      <c r="I15" s="29">
        <f>I9+I11+I13</f>
        <v>0</v>
      </c>
      <c r="J15" s="46"/>
      <c r="K15" s="46"/>
    </row>
    <row r="16" spans="2:11" x14ac:dyDescent="0.3">
      <c r="K16" s="7"/>
    </row>
  </sheetData>
  <mergeCells count="36">
    <mergeCell ref="K12:K13"/>
    <mergeCell ref="K14:K15"/>
    <mergeCell ref="B14:H15"/>
    <mergeCell ref="J14:J15"/>
    <mergeCell ref="J10:J11"/>
    <mergeCell ref="B12:B13"/>
    <mergeCell ref="C12:C13"/>
    <mergeCell ref="D12:D13"/>
    <mergeCell ref="E12:E13"/>
    <mergeCell ref="G12:G13"/>
    <mergeCell ref="H12:H13"/>
    <mergeCell ref="J12:J13"/>
    <mergeCell ref="B10:B11"/>
    <mergeCell ref="C10:C11"/>
    <mergeCell ref="D10:D11"/>
    <mergeCell ref="E10:E11"/>
    <mergeCell ref="G10:G11"/>
    <mergeCell ref="H10:H11"/>
    <mergeCell ref="K5:K6"/>
    <mergeCell ref="H8:H9"/>
    <mergeCell ref="K10:K11"/>
    <mergeCell ref="B3:K4"/>
    <mergeCell ref="J8:J9"/>
    <mergeCell ref="B5:B6"/>
    <mergeCell ref="C5:C6"/>
    <mergeCell ref="G5:G6"/>
    <mergeCell ref="H5:H6"/>
    <mergeCell ref="J5:J6"/>
    <mergeCell ref="K8:K9"/>
    <mergeCell ref="B8:B9"/>
    <mergeCell ref="C8:C9"/>
    <mergeCell ref="D8:D9"/>
    <mergeCell ref="E8:E9"/>
    <mergeCell ref="G8:G9"/>
    <mergeCell ref="D5:D6"/>
    <mergeCell ref="E5:E6"/>
  </mergeCells>
  <dataValidations count="1">
    <dataValidation type="decimal" operator="greaterThanOrEqual" allowBlank="1" showInputMessage="1" showErrorMessage="1" sqref="I8:I13" xr:uid="{E09AA4FA-EC2C-45DF-8FB5-CBEBFC4939CD}">
      <formula1>0</formula1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E189B-E203-4930-B5C2-8918BE06027C}">
  <dimension ref="B1:M31"/>
  <sheetViews>
    <sheetView view="pageBreakPreview" zoomScaleNormal="100" zoomScaleSheetLayoutView="100" workbookViewId="0">
      <selection activeCell="M5" sqref="M5:M6"/>
    </sheetView>
  </sheetViews>
  <sheetFormatPr defaultRowHeight="14.4" x14ac:dyDescent="0.3"/>
  <cols>
    <col min="2" max="2" width="6" style="7" customWidth="1"/>
    <col min="3" max="3" width="20.109375" style="7" bestFit="1" customWidth="1"/>
    <col min="4" max="5" width="15.6640625" style="7" customWidth="1"/>
    <col min="6" max="6" width="20.77734375" style="7" bestFit="1" customWidth="1"/>
    <col min="7" max="9" width="15.6640625" style="7" customWidth="1"/>
    <col min="10" max="10" width="27.6640625" style="7" customWidth="1"/>
    <col min="11" max="11" width="18.6640625" style="7" customWidth="1"/>
    <col min="12" max="12" width="15.6640625" style="7" customWidth="1"/>
    <col min="13" max="13" width="21.6640625" customWidth="1"/>
  </cols>
  <sheetData>
    <row r="1" spans="2:13" x14ac:dyDescent="0.3">
      <c r="C1" s="16" t="str">
        <f>HYPERLINK("#'Spis treści'!A1", "Powrót do spisu treści")</f>
        <v>Powrót do spisu treści</v>
      </c>
      <c r="F1" s="16" t="str">
        <f>HYPERLINK("#'przypisy'!A1", "Objaśnienia przypisów")</f>
        <v>Objaśnienia przypisów</v>
      </c>
    </row>
    <row r="3" spans="2:13" x14ac:dyDescent="0.3">
      <c r="B3" s="64" t="s">
        <v>43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2:13" ht="15" thickBot="1" x14ac:dyDescent="0.3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2:13" ht="70.2" customHeight="1" thickBot="1" x14ac:dyDescent="0.35">
      <c r="B5" s="44" t="s">
        <v>9</v>
      </c>
      <c r="C5" s="44" t="s">
        <v>44</v>
      </c>
      <c r="D5" s="44" t="s">
        <v>10</v>
      </c>
      <c r="E5" s="38" t="s">
        <v>45</v>
      </c>
      <c r="F5" s="38" t="s">
        <v>35</v>
      </c>
      <c r="G5" s="8" t="s">
        <v>11</v>
      </c>
      <c r="H5" s="44" t="s">
        <v>46</v>
      </c>
      <c r="I5" s="44" t="s">
        <v>47</v>
      </c>
      <c r="J5" s="44" t="s">
        <v>31</v>
      </c>
      <c r="K5" s="8" t="s">
        <v>15</v>
      </c>
      <c r="L5" s="44" t="s">
        <v>16</v>
      </c>
      <c r="M5" s="44" t="s">
        <v>123</v>
      </c>
    </row>
    <row r="6" spans="2:13" ht="70.2" customHeight="1" thickBot="1" x14ac:dyDescent="0.35">
      <c r="B6" s="44"/>
      <c r="C6" s="44"/>
      <c r="D6" s="44"/>
      <c r="E6" s="71"/>
      <c r="F6" s="71"/>
      <c r="G6" s="8" t="s">
        <v>17</v>
      </c>
      <c r="H6" s="44"/>
      <c r="I6" s="44"/>
      <c r="J6" s="44"/>
      <c r="K6" s="2" t="s">
        <v>18</v>
      </c>
      <c r="L6" s="44"/>
      <c r="M6" s="44"/>
    </row>
    <row r="7" spans="2:13" ht="15" thickBot="1" x14ac:dyDescent="0.35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38</v>
      </c>
      <c r="K7" s="4" t="s">
        <v>39</v>
      </c>
      <c r="L7" s="4" t="s">
        <v>48</v>
      </c>
      <c r="M7" s="4" t="s">
        <v>130</v>
      </c>
    </row>
    <row r="8" spans="2:13" ht="15" thickBot="1" x14ac:dyDescent="0.35">
      <c r="B8" s="42"/>
      <c r="C8" s="42"/>
      <c r="D8" s="42"/>
      <c r="E8" s="42"/>
      <c r="F8" s="42"/>
      <c r="G8" s="5"/>
      <c r="H8" s="42"/>
      <c r="I8" s="42"/>
      <c r="J8" s="42"/>
      <c r="K8" s="27"/>
      <c r="L8" s="42"/>
      <c r="M8" s="42"/>
    </row>
    <row r="9" spans="2:13" ht="15" thickBot="1" x14ac:dyDescent="0.35">
      <c r="B9" s="70"/>
      <c r="C9" s="72"/>
      <c r="D9" s="70"/>
      <c r="E9" s="43"/>
      <c r="F9" s="43"/>
      <c r="G9" s="5"/>
      <c r="H9" s="43"/>
      <c r="I9" s="43"/>
      <c r="J9" s="43"/>
      <c r="K9" s="27"/>
      <c r="L9" s="43"/>
      <c r="M9" s="43"/>
    </row>
    <row r="10" spans="2:13" ht="15" thickBot="1" x14ac:dyDescent="0.35">
      <c r="B10" s="60"/>
      <c r="C10" s="60"/>
      <c r="D10" s="60"/>
      <c r="E10" s="42"/>
      <c r="F10" s="42"/>
      <c r="G10" s="5"/>
      <c r="H10" s="42"/>
      <c r="I10" s="42"/>
      <c r="J10" s="42"/>
      <c r="K10" s="27"/>
      <c r="L10" s="42"/>
      <c r="M10" s="42"/>
    </row>
    <row r="11" spans="2:13" ht="15" thickBot="1" x14ac:dyDescent="0.35">
      <c r="B11" s="60"/>
      <c r="C11" s="61"/>
      <c r="D11" s="60"/>
      <c r="E11" s="43"/>
      <c r="F11" s="43"/>
      <c r="G11" s="5"/>
      <c r="H11" s="43"/>
      <c r="I11" s="43"/>
      <c r="J11" s="43"/>
      <c r="K11" s="27"/>
      <c r="L11" s="43"/>
      <c r="M11" s="43"/>
    </row>
    <row r="12" spans="2:13" ht="15" thickBot="1" x14ac:dyDescent="0.35">
      <c r="B12" s="60"/>
      <c r="C12" s="60"/>
      <c r="D12" s="60"/>
      <c r="E12" s="42"/>
      <c r="F12" s="42"/>
      <c r="G12" s="5"/>
      <c r="H12" s="42"/>
      <c r="I12" s="42"/>
      <c r="J12" s="42"/>
      <c r="K12" s="27"/>
      <c r="L12" s="42"/>
      <c r="M12" s="42"/>
    </row>
    <row r="13" spans="2:13" ht="15" thickBot="1" x14ac:dyDescent="0.35">
      <c r="B13" s="60"/>
      <c r="C13" s="61"/>
      <c r="D13" s="60"/>
      <c r="E13" s="43"/>
      <c r="F13" s="43"/>
      <c r="G13" s="5"/>
      <c r="H13" s="43"/>
      <c r="I13" s="43"/>
      <c r="J13" s="43"/>
      <c r="K13" s="27"/>
      <c r="L13" s="43"/>
      <c r="M13" s="43"/>
    </row>
    <row r="14" spans="2:13" ht="15" thickBot="1" x14ac:dyDescent="0.35">
      <c r="B14" s="62" t="s">
        <v>27</v>
      </c>
      <c r="C14" s="62"/>
      <c r="D14" s="62"/>
      <c r="E14" s="66">
        <f>SUM(E8:E13)</f>
        <v>0</v>
      </c>
      <c r="F14" s="66">
        <f>SUM(F8:F13)</f>
        <v>0</v>
      </c>
      <c r="G14" s="47" t="s">
        <v>27</v>
      </c>
      <c r="H14" s="48"/>
      <c r="I14" s="48"/>
      <c r="J14" s="49"/>
      <c r="K14" s="28">
        <f>K8+K10+K12</f>
        <v>0</v>
      </c>
      <c r="L14" s="45"/>
      <c r="M14" s="45"/>
    </row>
    <row r="15" spans="2:13" ht="15" thickBot="1" x14ac:dyDescent="0.35">
      <c r="B15" s="62"/>
      <c r="C15" s="62"/>
      <c r="D15" s="62"/>
      <c r="E15" s="67"/>
      <c r="F15" s="67"/>
      <c r="G15" s="50"/>
      <c r="H15" s="51"/>
      <c r="I15" s="51"/>
      <c r="J15" s="52"/>
      <c r="K15" s="29">
        <f>K9+K11+K13</f>
        <v>0</v>
      </c>
      <c r="L15" s="46"/>
      <c r="M15" s="46"/>
    </row>
    <row r="16" spans="2:13" ht="15" thickBot="1" x14ac:dyDescent="0.35">
      <c r="B16" s="60"/>
      <c r="C16" s="60"/>
      <c r="D16" s="60"/>
      <c r="E16" s="42"/>
      <c r="F16" s="42"/>
      <c r="G16" s="5"/>
      <c r="H16" s="42"/>
      <c r="I16" s="42"/>
      <c r="J16" s="42"/>
      <c r="K16" s="27"/>
      <c r="L16" s="42"/>
      <c r="M16" s="42"/>
    </row>
    <row r="17" spans="2:13" ht="15" thickBot="1" x14ac:dyDescent="0.35">
      <c r="B17" s="60"/>
      <c r="C17" s="61"/>
      <c r="D17" s="60"/>
      <c r="E17" s="43"/>
      <c r="F17" s="43"/>
      <c r="G17" s="5"/>
      <c r="H17" s="43"/>
      <c r="I17" s="43"/>
      <c r="J17" s="43"/>
      <c r="K17" s="27"/>
      <c r="L17" s="43"/>
      <c r="M17" s="43"/>
    </row>
    <row r="18" spans="2:13" ht="15" thickBot="1" x14ac:dyDescent="0.35">
      <c r="B18" s="60"/>
      <c r="C18" s="60"/>
      <c r="D18" s="60"/>
      <c r="E18" s="42"/>
      <c r="F18" s="42"/>
      <c r="G18" s="5"/>
      <c r="H18" s="42"/>
      <c r="I18" s="42"/>
      <c r="J18" s="42"/>
      <c r="K18" s="27"/>
      <c r="L18" s="42"/>
      <c r="M18" s="42"/>
    </row>
    <row r="19" spans="2:13" ht="15" thickBot="1" x14ac:dyDescent="0.35">
      <c r="B19" s="60"/>
      <c r="C19" s="61"/>
      <c r="D19" s="60"/>
      <c r="E19" s="43"/>
      <c r="F19" s="43"/>
      <c r="G19" s="5"/>
      <c r="H19" s="43"/>
      <c r="I19" s="43"/>
      <c r="J19" s="43"/>
      <c r="K19" s="27"/>
      <c r="L19" s="43"/>
      <c r="M19" s="43"/>
    </row>
    <row r="20" spans="2:13" ht="15" thickBot="1" x14ac:dyDescent="0.35">
      <c r="B20" s="60"/>
      <c r="C20" s="60"/>
      <c r="D20" s="60"/>
      <c r="E20" s="42"/>
      <c r="F20" s="42"/>
      <c r="G20" s="5"/>
      <c r="H20" s="42"/>
      <c r="I20" s="42"/>
      <c r="J20" s="42"/>
      <c r="K20" s="27"/>
      <c r="L20" s="42"/>
      <c r="M20" s="42"/>
    </row>
    <row r="21" spans="2:13" ht="15" thickBot="1" x14ac:dyDescent="0.35">
      <c r="B21" s="60"/>
      <c r="C21" s="61"/>
      <c r="D21" s="60"/>
      <c r="E21" s="43"/>
      <c r="F21" s="43"/>
      <c r="G21" s="5"/>
      <c r="H21" s="43"/>
      <c r="I21" s="43"/>
      <c r="J21" s="43"/>
      <c r="K21" s="27"/>
      <c r="L21" s="43"/>
      <c r="M21" s="43"/>
    </row>
    <row r="22" spans="2:13" ht="15" thickBot="1" x14ac:dyDescent="0.35">
      <c r="B22" s="62" t="s">
        <v>27</v>
      </c>
      <c r="C22" s="62"/>
      <c r="D22" s="62"/>
      <c r="E22" s="66">
        <f>SUM(E16:E21)</f>
        <v>0</v>
      </c>
      <c r="F22" s="66">
        <f>SUM(F16:F21)</f>
        <v>0</v>
      </c>
      <c r="G22" s="47" t="s">
        <v>27</v>
      </c>
      <c r="H22" s="48"/>
      <c r="I22" s="48"/>
      <c r="J22" s="49"/>
      <c r="K22" s="28">
        <f>K16+K18+K20</f>
        <v>0</v>
      </c>
      <c r="L22" s="45"/>
      <c r="M22" s="45"/>
    </row>
    <row r="23" spans="2:13" ht="15" thickBot="1" x14ac:dyDescent="0.35">
      <c r="B23" s="62"/>
      <c r="C23" s="62"/>
      <c r="D23" s="62"/>
      <c r="E23" s="67"/>
      <c r="F23" s="67"/>
      <c r="G23" s="50"/>
      <c r="H23" s="51"/>
      <c r="I23" s="51"/>
      <c r="J23" s="52"/>
      <c r="K23" s="29">
        <f>K17+K19+K21</f>
        <v>0</v>
      </c>
      <c r="L23" s="46"/>
      <c r="M23" s="46"/>
    </row>
    <row r="24" spans="2:13" ht="15" thickBot="1" x14ac:dyDescent="0.35">
      <c r="B24" s="60"/>
      <c r="C24" s="60"/>
      <c r="D24" s="60"/>
      <c r="E24" s="42"/>
      <c r="F24" s="42"/>
      <c r="G24" s="5"/>
      <c r="H24" s="42"/>
      <c r="I24" s="42"/>
      <c r="J24" s="42"/>
      <c r="K24" s="27"/>
      <c r="L24" s="42"/>
      <c r="M24" s="42"/>
    </row>
    <row r="25" spans="2:13" ht="15" thickBot="1" x14ac:dyDescent="0.35">
      <c r="B25" s="60"/>
      <c r="C25" s="61"/>
      <c r="D25" s="60"/>
      <c r="E25" s="43"/>
      <c r="F25" s="43"/>
      <c r="G25" s="5"/>
      <c r="H25" s="43"/>
      <c r="I25" s="43"/>
      <c r="J25" s="43"/>
      <c r="K25" s="27"/>
      <c r="L25" s="43"/>
      <c r="M25" s="43"/>
    </row>
    <row r="26" spans="2:13" ht="15" thickBot="1" x14ac:dyDescent="0.35">
      <c r="B26" s="60"/>
      <c r="C26" s="60"/>
      <c r="D26" s="60"/>
      <c r="E26" s="42"/>
      <c r="F26" s="42"/>
      <c r="G26" s="5"/>
      <c r="H26" s="42"/>
      <c r="I26" s="42"/>
      <c r="J26" s="42"/>
      <c r="K26" s="27"/>
      <c r="L26" s="42"/>
      <c r="M26" s="42"/>
    </row>
    <row r="27" spans="2:13" ht="15" thickBot="1" x14ac:dyDescent="0.35">
      <c r="B27" s="61"/>
      <c r="C27" s="61"/>
      <c r="D27" s="61"/>
      <c r="E27" s="43"/>
      <c r="F27" s="43"/>
      <c r="G27" s="5"/>
      <c r="H27" s="39"/>
      <c r="I27" s="39"/>
      <c r="J27" s="39"/>
      <c r="K27" s="27"/>
      <c r="L27" s="39"/>
      <c r="M27" s="39"/>
    </row>
    <row r="28" spans="2:13" ht="15" thickBot="1" x14ac:dyDescent="0.35">
      <c r="B28" s="60"/>
      <c r="C28" s="60"/>
      <c r="D28" s="60"/>
      <c r="E28" s="42"/>
      <c r="F28" s="42"/>
      <c r="G28" s="5"/>
      <c r="H28" s="42"/>
      <c r="I28" s="42"/>
      <c r="J28" s="42"/>
      <c r="K28" s="27"/>
      <c r="L28" s="42"/>
      <c r="M28" s="42"/>
    </row>
    <row r="29" spans="2:13" ht="15" thickBot="1" x14ac:dyDescent="0.35">
      <c r="B29" s="60"/>
      <c r="C29" s="61"/>
      <c r="D29" s="60"/>
      <c r="E29" s="43"/>
      <c r="F29" s="43"/>
      <c r="G29" s="5"/>
      <c r="H29" s="43"/>
      <c r="I29" s="43"/>
      <c r="J29" s="43"/>
      <c r="K29" s="27"/>
      <c r="L29" s="43"/>
      <c r="M29" s="43"/>
    </row>
    <row r="30" spans="2:13" ht="15" thickBot="1" x14ac:dyDescent="0.35">
      <c r="B30" s="47" t="s">
        <v>27</v>
      </c>
      <c r="C30" s="48"/>
      <c r="D30" s="49"/>
      <c r="E30" s="66">
        <f>SUM(E24:E29)</f>
        <v>0</v>
      </c>
      <c r="F30" s="66">
        <f>SUM(F24:F29)</f>
        <v>0</v>
      </c>
      <c r="G30" s="47" t="s">
        <v>27</v>
      </c>
      <c r="H30" s="48"/>
      <c r="I30" s="48"/>
      <c r="J30" s="49"/>
      <c r="K30" s="28">
        <f>K24+K26+K28</f>
        <v>0</v>
      </c>
      <c r="L30" s="45"/>
      <c r="M30" s="45"/>
    </row>
    <row r="31" spans="2:13" ht="15" thickBot="1" x14ac:dyDescent="0.35">
      <c r="B31" s="50"/>
      <c r="C31" s="51"/>
      <c r="D31" s="52"/>
      <c r="E31" s="67"/>
      <c r="F31" s="67"/>
      <c r="G31" s="50"/>
      <c r="H31" s="51"/>
      <c r="I31" s="51"/>
      <c r="J31" s="52"/>
      <c r="K31" s="29">
        <f>K25+K27+K29</f>
        <v>0</v>
      </c>
      <c r="L31" s="46"/>
      <c r="M31" s="46"/>
    </row>
  </sheetData>
  <mergeCells count="119">
    <mergeCell ref="M28:M29"/>
    <mergeCell ref="M30:M31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D24:D25"/>
    <mergeCell ref="B30:D31"/>
    <mergeCell ref="E30:E31"/>
    <mergeCell ref="F30:F31"/>
    <mergeCell ref="G30:J31"/>
    <mergeCell ref="L30:L31"/>
    <mergeCell ref="C28:C29"/>
    <mergeCell ref="B28:B29"/>
    <mergeCell ref="D28:D29"/>
    <mergeCell ref="E28:E29"/>
    <mergeCell ref="F28:F29"/>
    <mergeCell ref="H28:H29"/>
    <mergeCell ref="I28:I29"/>
    <mergeCell ref="B26:B27"/>
    <mergeCell ref="H26:H27"/>
    <mergeCell ref="I26:I27"/>
    <mergeCell ref="J28:J29"/>
    <mergeCell ref="L28:L29"/>
    <mergeCell ref="J26:J27"/>
    <mergeCell ref="L26:L27"/>
    <mergeCell ref="C26:C27"/>
    <mergeCell ref="D26:D27"/>
    <mergeCell ref="E26:E27"/>
    <mergeCell ref="F26:F27"/>
    <mergeCell ref="E24:E25"/>
    <mergeCell ref="F24:F25"/>
    <mergeCell ref="L18:L19"/>
    <mergeCell ref="B20:B21"/>
    <mergeCell ref="D20:D21"/>
    <mergeCell ref="E20:E21"/>
    <mergeCell ref="F20:F21"/>
    <mergeCell ref="H20:H21"/>
    <mergeCell ref="I20:I21"/>
    <mergeCell ref="J20:J21"/>
    <mergeCell ref="L20:L21"/>
    <mergeCell ref="C18:C19"/>
    <mergeCell ref="C20:C21"/>
    <mergeCell ref="C24:C25"/>
    <mergeCell ref="H24:H25"/>
    <mergeCell ref="I24:I25"/>
    <mergeCell ref="J24:J25"/>
    <mergeCell ref="L24:L25"/>
    <mergeCell ref="B22:D23"/>
    <mergeCell ref="E22:E23"/>
    <mergeCell ref="F22:F23"/>
    <mergeCell ref="G22:J23"/>
    <mergeCell ref="L22:L23"/>
    <mergeCell ref="B24:B25"/>
    <mergeCell ref="B14:D15"/>
    <mergeCell ref="E14:E15"/>
    <mergeCell ref="F14:F15"/>
    <mergeCell ref="G14:J15"/>
    <mergeCell ref="L14:L15"/>
    <mergeCell ref="B12:B13"/>
    <mergeCell ref="D12:D13"/>
    <mergeCell ref="E12:E13"/>
    <mergeCell ref="F12:F13"/>
    <mergeCell ref="H12:H13"/>
    <mergeCell ref="I12:I13"/>
    <mergeCell ref="C12:C13"/>
    <mergeCell ref="I16:I17"/>
    <mergeCell ref="J16:J17"/>
    <mergeCell ref="L16:L17"/>
    <mergeCell ref="B18:B19"/>
    <mergeCell ref="D18:D19"/>
    <mergeCell ref="E18:E19"/>
    <mergeCell ref="F18:F19"/>
    <mergeCell ref="H18:H19"/>
    <mergeCell ref="I18:I19"/>
    <mergeCell ref="J18:J19"/>
    <mergeCell ref="B16:B17"/>
    <mergeCell ref="D16:D17"/>
    <mergeCell ref="E16:E17"/>
    <mergeCell ref="F16:F17"/>
    <mergeCell ref="H16:H17"/>
    <mergeCell ref="C16:C17"/>
    <mergeCell ref="B10:B11"/>
    <mergeCell ref="D10:D11"/>
    <mergeCell ref="E10:E11"/>
    <mergeCell ref="F10:F11"/>
    <mergeCell ref="H10:H11"/>
    <mergeCell ref="I10:I11"/>
    <mergeCell ref="J10:J11"/>
    <mergeCell ref="L10:L11"/>
    <mergeCell ref="J12:J13"/>
    <mergeCell ref="L12:L13"/>
    <mergeCell ref="C10:C11"/>
    <mergeCell ref="M5:M6"/>
    <mergeCell ref="B3:M4"/>
    <mergeCell ref="L5:L6"/>
    <mergeCell ref="B8:B9"/>
    <mergeCell ref="D8:D9"/>
    <mergeCell ref="E8:E9"/>
    <mergeCell ref="F8:F9"/>
    <mergeCell ref="H8:H9"/>
    <mergeCell ref="I8:I9"/>
    <mergeCell ref="B5:B6"/>
    <mergeCell ref="C5:C6"/>
    <mergeCell ref="D5:D6"/>
    <mergeCell ref="H5:H6"/>
    <mergeCell ref="I5:I6"/>
    <mergeCell ref="J5:J6"/>
    <mergeCell ref="E5:E6"/>
    <mergeCell ref="F5:F6"/>
    <mergeCell ref="J8:J9"/>
    <mergeCell ref="L8:L9"/>
    <mergeCell ref="C8:C9"/>
    <mergeCell ref="M8:M9"/>
  </mergeCells>
  <dataValidations count="1">
    <dataValidation type="decimal" operator="greaterThanOrEqual" allowBlank="1" showInputMessage="1" showErrorMessage="1" sqref="E8:F13 E16:F21 E24:F29 K8:K13 K16:K21 K24:K29" xr:uid="{766BABDD-D78A-4FE7-8C39-190798C75F14}">
      <formula1>0</formula1>
    </dataValidation>
  </dataValidations>
  <pageMargins left="0.7" right="0.7" top="0.75" bottom="0.75" header="0.3" footer="0.3"/>
  <pageSetup paperSize="9" scale="3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A594-DCE0-4E65-9BF9-04175C12D0A0}">
  <dimension ref="B1:K15"/>
  <sheetViews>
    <sheetView view="pageBreakPreview" zoomScaleNormal="100" zoomScaleSheetLayoutView="100" workbookViewId="0">
      <selection activeCell="D6" sqref="D6"/>
    </sheetView>
  </sheetViews>
  <sheetFormatPr defaultRowHeight="14.4" x14ac:dyDescent="0.3"/>
  <cols>
    <col min="2" max="2" width="6" style="7" customWidth="1"/>
    <col min="3" max="3" width="20.109375" style="7" bestFit="1" customWidth="1"/>
    <col min="4" max="5" width="15.6640625" style="7" customWidth="1"/>
    <col min="6" max="6" width="26.44140625" style="7" bestFit="1" customWidth="1"/>
    <col min="7" max="7" width="15.6640625" style="7" customWidth="1"/>
    <col min="8" max="8" width="27.6640625" style="7" customWidth="1"/>
    <col min="9" max="9" width="18.6640625" style="7" customWidth="1"/>
    <col min="10" max="10" width="15.6640625" style="7" customWidth="1"/>
    <col min="11" max="11" width="25.5546875" customWidth="1"/>
  </cols>
  <sheetData>
    <row r="1" spans="2:11" x14ac:dyDescent="0.3">
      <c r="C1" s="16" t="str">
        <f>HYPERLINK("#'Spis treści'!A1", "Powrót do spisu treści")</f>
        <v>Powrót do spisu treści</v>
      </c>
      <c r="F1" s="16" t="str">
        <f>HYPERLINK("#'przypisy'!A1", "Objaśnienia przypisów")</f>
        <v>Objaśnienia przypisów</v>
      </c>
    </row>
    <row r="3" spans="2:11" ht="15" customHeight="1" x14ac:dyDescent="0.3">
      <c r="B3" s="73" t="s">
        <v>49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15" thickBot="1" x14ac:dyDescent="0.35"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2:11" ht="70.2" customHeight="1" thickBot="1" x14ac:dyDescent="0.35">
      <c r="B5" s="44" t="s">
        <v>9</v>
      </c>
      <c r="C5" s="44" t="s">
        <v>10</v>
      </c>
      <c r="D5" s="44" t="s">
        <v>40</v>
      </c>
      <c r="E5" s="44"/>
      <c r="F5" s="38" t="s">
        <v>50</v>
      </c>
      <c r="G5" s="8" t="s">
        <v>11</v>
      </c>
      <c r="H5" s="44" t="s">
        <v>31</v>
      </c>
      <c r="I5" s="8" t="s">
        <v>51</v>
      </c>
      <c r="J5" s="44" t="s">
        <v>16</v>
      </c>
      <c r="K5" s="44" t="s">
        <v>123</v>
      </c>
    </row>
    <row r="6" spans="2:11" ht="70.2" customHeight="1" thickBot="1" x14ac:dyDescent="0.35">
      <c r="B6" s="44"/>
      <c r="C6" s="44"/>
      <c r="D6" s="8" t="s">
        <v>52</v>
      </c>
      <c r="E6" s="8" t="s">
        <v>53</v>
      </c>
      <c r="F6" s="71"/>
      <c r="G6" s="8" t="s">
        <v>17</v>
      </c>
      <c r="H6" s="44"/>
      <c r="I6" s="8" t="s">
        <v>54</v>
      </c>
      <c r="J6" s="44"/>
      <c r="K6" s="44"/>
    </row>
    <row r="7" spans="2:11" ht="15" thickBot="1" x14ac:dyDescent="0.35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24</v>
      </c>
      <c r="H7" s="4" t="s">
        <v>25</v>
      </c>
      <c r="I7" s="4" t="s">
        <v>26</v>
      </c>
      <c r="J7" s="4" t="s">
        <v>38</v>
      </c>
      <c r="K7" s="4" t="s">
        <v>39</v>
      </c>
    </row>
    <row r="8" spans="2:11" ht="15" thickBot="1" x14ac:dyDescent="0.35">
      <c r="B8" s="42"/>
      <c r="C8" s="42"/>
      <c r="D8" s="42"/>
      <c r="E8" s="42"/>
      <c r="F8" s="42"/>
      <c r="G8" s="5"/>
      <c r="H8" s="42"/>
      <c r="I8" s="27"/>
      <c r="J8" s="42"/>
      <c r="K8" s="42"/>
    </row>
    <row r="9" spans="2:11" ht="15" thickBot="1" x14ac:dyDescent="0.35">
      <c r="B9" s="43"/>
      <c r="C9" s="43"/>
      <c r="D9" s="43"/>
      <c r="E9" s="43"/>
      <c r="F9" s="43"/>
      <c r="G9" s="5"/>
      <c r="H9" s="43"/>
      <c r="I9" s="27"/>
      <c r="J9" s="43"/>
      <c r="K9" s="43"/>
    </row>
    <row r="10" spans="2:11" ht="15" thickBot="1" x14ac:dyDescent="0.35">
      <c r="B10" s="42"/>
      <c r="C10" s="42"/>
      <c r="D10" s="42"/>
      <c r="E10" s="42"/>
      <c r="F10" s="42"/>
      <c r="G10" s="5"/>
      <c r="H10" s="42"/>
      <c r="I10" s="27"/>
      <c r="J10" s="42"/>
      <c r="K10" s="42"/>
    </row>
    <row r="11" spans="2:11" ht="15" thickBot="1" x14ac:dyDescent="0.35">
      <c r="B11" s="43"/>
      <c r="C11" s="43"/>
      <c r="D11" s="43"/>
      <c r="E11" s="43"/>
      <c r="F11" s="43"/>
      <c r="G11" s="5"/>
      <c r="H11" s="43"/>
      <c r="I11" s="27"/>
      <c r="J11" s="43"/>
      <c r="K11" s="43"/>
    </row>
    <row r="12" spans="2:11" ht="15" thickBot="1" x14ac:dyDescent="0.35">
      <c r="B12" s="42"/>
      <c r="C12" s="42"/>
      <c r="D12" s="42"/>
      <c r="E12" s="42"/>
      <c r="F12" s="42"/>
      <c r="G12" s="5"/>
      <c r="H12" s="42"/>
      <c r="I12" s="27"/>
      <c r="J12" s="42"/>
      <c r="K12" s="42"/>
    </row>
    <row r="13" spans="2:11" ht="15" thickBot="1" x14ac:dyDescent="0.35">
      <c r="B13" s="43"/>
      <c r="C13" s="43"/>
      <c r="D13" s="43"/>
      <c r="E13" s="43"/>
      <c r="F13" s="43"/>
      <c r="G13" s="5"/>
      <c r="H13" s="43"/>
      <c r="I13" s="27"/>
      <c r="J13" s="43"/>
      <c r="K13" s="43"/>
    </row>
    <row r="14" spans="2:11" ht="15" thickBot="1" x14ac:dyDescent="0.35">
      <c r="B14" s="47" t="s">
        <v>27</v>
      </c>
      <c r="C14" s="49"/>
      <c r="D14" s="42">
        <f>SUM(D8:D13)</f>
        <v>0</v>
      </c>
      <c r="E14" s="42">
        <f t="shared" ref="E14:F14" si="0">SUM(E8:E13)</f>
        <v>0</v>
      </c>
      <c r="F14" s="42">
        <f t="shared" si="0"/>
        <v>0</v>
      </c>
      <c r="G14" s="47" t="s">
        <v>27</v>
      </c>
      <c r="H14" s="49"/>
      <c r="I14" s="28">
        <f>I8+I10+I12</f>
        <v>0</v>
      </c>
      <c r="J14" s="45"/>
      <c r="K14" s="45"/>
    </row>
    <row r="15" spans="2:11" ht="15" thickBot="1" x14ac:dyDescent="0.35">
      <c r="B15" s="50"/>
      <c r="C15" s="52"/>
      <c r="D15" s="43"/>
      <c r="E15" s="43"/>
      <c r="F15" s="43"/>
      <c r="G15" s="50"/>
      <c r="H15" s="52"/>
      <c r="I15" s="29">
        <f>I9+I11+I13</f>
        <v>0</v>
      </c>
      <c r="J15" s="46"/>
      <c r="K15" s="46"/>
    </row>
  </sheetData>
  <mergeCells count="39">
    <mergeCell ref="K10:K11"/>
    <mergeCell ref="K12:K13"/>
    <mergeCell ref="K14:K15"/>
    <mergeCell ref="J14:J15"/>
    <mergeCell ref="J10:J11"/>
    <mergeCell ref="H12:H13"/>
    <mergeCell ref="J12:J13"/>
    <mergeCell ref="B10:B11"/>
    <mergeCell ref="C10:C11"/>
    <mergeCell ref="D10:D11"/>
    <mergeCell ref="E10:E11"/>
    <mergeCell ref="F10:F11"/>
    <mergeCell ref="H10:H11"/>
    <mergeCell ref="B12:B13"/>
    <mergeCell ref="C12:C13"/>
    <mergeCell ref="D12:D13"/>
    <mergeCell ref="E12:E13"/>
    <mergeCell ref="F12:F13"/>
    <mergeCell ref="B14:C15"/>
    <mergeCell ref="D14:D15"/>
    <mergeCell ref="E14:E15"/>
    <mergeCell ref="F14:F15"/>
    <mergeCell ref="G14:H15"/>
    <mergeCell ref="K5:K6"/>
    <mergeCell ref="B3:K4"/>
    <mergeCell ref="H8:H9"/>
    <mergeCell ref="J8:J9"/>
    <mergeCell ref="F5:F6"/>
    <mergeCell ref="B5:B6"/>
    <mergeCell ref="C5:C6"/>
    <mergeCell ref="D5:E5"/>
    <mergeCell ref="H5:H6"/>
    <mergeCell ref="J5:J6"/>
    <mergeCell ref="B8:B9"/>
    <mergeCell ref="C8:C9"/>
    <mergeCell ref="D8:D9"/>
    <mergeCell ref="E8:E9"/>
    <mergeCell ref="F8:F9"/>
    <mergeCell ref="K8:K9"/>
  </mergeCells>
  <dataValidations count="1">
    <dataValidation type="decimal" operator="greaterThanOrEqual" allowBlank="1" showInputMessage="1" showErrorMessage="1" sqref="D8:F13 I8:I13" xr:uid="{AD06E991-14DC-404F-9A6F-9D528764CBB3}">
      <formula1>0</formula1>
    </dataValidation>
  </dataValidation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14</vt:i4>
      </vt:variant>
    </vt:vector>
  </HeadingPairs>
  <TitlesOfParts>
    <vt:vector size="28" baseType="lpstr">
      <vt:lpstr>Spis treści</vt:lpstr>
      <vt:lpstr>Dane kontaktowe</vt:lpstr>
      <vt:lpstr>tab.21</vt:lpstr>
      <vt:lpstr>tab.22</vt:lpstr>
      <vt:lpstr>tab.23</vt:lpstr>
      <vt:lpstr>tab.24</vt:lpstr>
      <vt:lpstr>tab.25</vt:lpstr>
      <vt:lpstr>tab.26</vt:lpstr>
      <vt:lpstr>tab.27</vt:lpstr>
      <vt:lpstr>tab.28</vt:lpstr>
      <vt:lpstr>tab.29</vt:lpstr>
      <vt:lpstr>tab.30</vt:lpstr>
      <vt:lpstr>tab.31</vt:lpstr>
      <vt:lpstr>przypisy</vt:lpstr>
      <vt:lpstr>'Dane kontaktowe'!Obszar_wydruku</vt:lpstr>
      <vt:lpstr>przypisy!Obszar_wydruku</vt:lpstr>
      <vt:lpstr>'Spis treści'!Obszar_wydruku</vt:lpstr>
      <vt:lpstr>tab.21!Obszar_wydruku</vt:lpstr>
      <vt:lpstr>tab.22!Obszar_wydruku</vt:lpstr>
      <vt:lpstr>tab.23!Obszar_wydruku</vt:lpstr>
      <vt:lpstr>tab.24!Obszar_wydruku</vt:lpstr>
      <vt:lpstr>tab.25!Obszar_wydruku</vt:lpstr>
      <vt:lpstr>tab.26!Obszar_wydruku</vt:lpstr>
      <vt:lpstr>tab.27!Obszar_wydruku</vt:lpstr>
      <vt:lpstr>tab.28!Obszar_wydruku</vt:lpstr>
      <vt:lpstr>tab.29!Obszar_wydruku</vt:lpstr>
      <vt:lpstr>tab.30!Obszar_wydruku</vt:lpstr>
      <vt:lpstr>tab.31!Obszar_wydruku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Hryncewicz</dc:creator>
  <cp:keywords/>
  <dc:description/>
  <cp:lastModifiedBy>Lauer, Michalina</cp:lastModifiedBy>
  <cp:revision/>
  <dcterms:created xsi:type="dcterms:W3CDTF">2015-06-05T18:19:34Z</dcterms:created>
  <dcterms:modified xsi:type="dcterms:W3CDTF">2024-04-11T10:02:55Z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2024-03-28T07:45:04Z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c44f99ee-1766-4759-b9d9-9589c7062c7d</vt:lpwstr>
  </property>
  <property fmtid="{D5CDD505-2E9C-101B-9397-08002B2CF9AE}" pid="8" name="MSIP_Label_43f08ec5-d6d9-4227-8387-ccbfcb3632c4_ContentBits">
    <vt:lpwstr>0</vt:lpwstr>
  </property>
</Properties>
</file>